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311" windowWidth="1818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<sst xmlns="http://schemas.openxmlformats.org/spreadsheetml/2006/main" count="688" uniqueCount="59">
  <si>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</si>
  <si>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</si>
  <si>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</si>
  <si>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</si>
  <si>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</si>
  <si>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</si>
  <si>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</si>
  <si>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</si>
  <si>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</si>
  <si>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</si>
  <si>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</si>
  <si>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</si>
  <si>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</si>
  <si>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</si>
  <si>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</si>
  <si>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</si>
  <si>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</si>
  <si>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</si>
  <si>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</si>
  <si>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</si>
  <si>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</si>
  <si>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</si>
  <si>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</si>
  <si>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</si>
  <si>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</si>
  <si>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</si>
  <si>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</si>
  <si>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</si>
  <si>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</si>
  <si>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</si>
  <si>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</si>
  <si>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</si>
  <si>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</si>
  <si>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</si>
  <si>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</si>
  <si>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</si>
  <si>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</si>
  <si>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</si>
  <si>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</si>
  <si>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</si>
  <si>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</si>
  <si>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</si>
  <si>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</si>
  <si>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</si>
  <si>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</si>
  <si>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</si>
  <si>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</si>
  <si>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</si>
  <si>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</si>
  <si>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</si>
  <si>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</si>
  <si>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</si>
  <si>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</si>
  <si>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13-Dec-2011</t>
  </si>
  <si>
    <t/>
  </si>
  <si>
    <t>17-Jan-2012</t>
  </si>
  <si>
    <t>17 JANUARY 2012 FOR SETTLEMENT ON WEDNESDAY 18 JANUARY 2012</t>
  </si>
  <si>
    <t>SAFEX MTM 16-Jan-12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</si>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</sst>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4889936"/>
        <c:axId val="24247377"/>
      </c:lineChart>
      <c:catAx>
        <c:axId val="5488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47377"/>
        <c:crosses val="autoZero"/>
        <c:auto val="1"/>
        <c:lblOffset val="100"/>
        <c:tickLblSkip val="1"/>
        <c:noMultiLvlLbl val="0"/>
      </c:catAx>
      <c:valAx>
        <c:axId val="2424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9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29">
      <selection activeCell="B143" sqref="B1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58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40925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4" t="s">
        <v>0</v>
      </c>
      <c r="K26" s="145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17-Jan-2012</v>
      </c>
      <c r="AB26" s="108"/>
      <c r="AC26" s="115"/>
      <c r="AE26" s="52" t="s">
        <v>30</v>
      </c>
      <c r="AF26" s="70" t="str">
        <f>A20</f>
        <v>17-Jan-2012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46" t="s">
        <v>2</v>
      </c>
      <c r="K27" s="147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17-Jan-2012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20850</v>
      </c>
      <c r="C28" s="22" t="s">
        <v>11</v>
      </c>
      <c r="D28" s="31">
        <v>39.01</v>
      </c>
      <c r="E28"/>
      <c r="F28" s="139">
        <v>0.7008403361344537</v>
      </c>
      <c r="G28" s="140">
        <v>15.76</v>
      </c>
      <c r="J28" s="68">
        <v>40983</v>
      </c>
      <c r="K28" s="67"/>
      <c r="L28" s="58">
        <v>29639</v>
      </c>
      <c r="M28" s="58">
        <v>29757</v>
      </c>
      <c r="N28" s="58">
        <v>29763</v>
      </c>
      <c r="O28" s="58">
        <v>29760</v>
      </c>
      <c r="P28" s="62">
        <v>23</v>
      </c>
      <c r="Q28" s="59">
        <v>23.25</v>
      </c>
      <c r="R28" s="71"/>
      <c r="S28" s="81">
        <v>0.24647108182533353</v>
      </c>
      <c r="T28" s="82">
        <v>0.23326755624817597</v>
      </c>
      <c r="U28" s="60"/>
      <c r="V28" s="86">
        <v>0.9180417574292736</v>
      </c>
      <c r="W28" s="90">
        <v>1.0880751592836888</v>
      </c>
      <c r="Y28" s="118">
        <v>-0.7009842339791991</v>
      </c>
      <c r="Z28" s="111">
        <v>0.10238432062350934</v>
      </c>
      <c r="AA28" s="111">
        <v>0.83801474372534</v>
      </c>
      <c r="AB28" s="112" t="s">
        <v>41</v>
      </c>
      <c r="AC28" s="119">
        <v>-0.031026804174934933</v>
      </c>
      <c r="AE28" s="78">
        <v>0.8</v>
      </c>
      <c r="AF28" s="79">
        <v>-0.989999999982045</v>
      </c>
      <c r="AG28" s="80">
        <v>0.8601812787629253</v>
      </c>
      <c r="AI28" s="127">
        <v>15</v>
      </c>
      <c r="AJ28" s="128">
        <v>7</v>
      </c>
      <c r="IU28" s="72">
        <f aca="true" t="shared" si="0" ref="IU28:IU35">D62-$D$66</f>
        <v>11.130000000000003</v>
      </c>
      <c r="IV28" s="6" t="b">
        <f>IU28=G62</f>
        <v>1</v>
      </c>
    </row>
    <row r="29" spans="1:256" ht="12.75">
      <c r="A29" s="30" t="s">
        <v>5</v>
      </c>
      <c r="B29" s="63">
        <v>23800</v>
      </c>
      <c r="C29" s="22" t="s">
        <v>11</v>
      </c>
      <c r="D29" s="31">
        <v>33.58</v>
      </c>
      <c r="E29"/>
      <c r="F29" s="141">
        <v>0.8</v>
      </c>
      <c r="G29" s="31">
        <v>10.33</v>
      </c>
      <c r="J29" s="68">
        <v>41081</v>
      </c>
      <c r="K29" s="67"/>
      <c r="L29" s="58">
        <v>29639</v>
      </c>
      <c r="M29" s="58">
        <v>29857</v>
      </c>
      <c r="N29" s="58">
        <v>29923</v>
      </c>
      <c r="O29" s="58">
        <v>29890</v>
      </c>
      <c r="P29" s="62">
        <v>23.75</v>
      </c>
      <c r="Q29" s="59">
        <v>24</v>
      </c>
      <c r="R29"/>
      <c r="S29" s="81">
        <v>0.24645451313231773</v>
      </c>
      <c r="T29" s="82">
        <v>0.240459649401898</v>
      </c>
      <c r="U29" s="60"/>
      <c r="V29" s="85">
        <v>0.8397798829588591</v>
      </c>
      <c r="W29" s="82">
        <v>1.0490773545630871</v>
      </c>
      <c r="Y29" s="118">
        <v>-0.5960748068400489</v>
      </c>
      <c r="Z29" s="111">
        <v>0.10530087858427874</v>
      </c>
      <c r="AA29" s="111">
        <v>0.7325832757647599</v>
      </c>
      <c r="AB29" s="112" t="s">
        <v>42</v>
      </c>
      <c r="AC29" s="119">
        <v>0.22852129411734876</v>
      </c>
      <c r="AE29" s="61">
        <v>0.8</v>
      </c>
      <c r="AF29" s="65">
        <v>-0.9899999999954202</v>
      </c>
      <c r="AG29" s="66">
        <v>0.6795720696858814</v>
      </c>
      <c r="AI29" s="129">
        <v>6</v>
      </c>
      <c r="AJ29" s="130">
        <v>0</v>
      </c>
      <c r="IU29" s="73">
        <f t="shared" si="0"/>
        <v>7.190000000000001</v>
      </c>
      <c r="IV29" s="6" t="b">
        <f>IU29=G63</f>
        <v>1</v>
      </c>
    </row>
    <row r="30" spans="1:256" ht="12.75">
      <c r="A30" s="30" t="s">
        <v>5</v>
      </c>
      <c r="B30" s="63">
        <v>26800</v>
      </c>
      <c r="C30" s="22" t="s">
        <v>11</v>
      </c>
      <c r="D30" s="31">
        <v>28.27</v>
      </c>
      <c r="E30"/>
      <c r="F30" s="141">
        <v>0.9008403361344538</v>
      </c>
      <c r="G30" s="31">
        <v>5.02</v>
      </c>
      <c r="J30" s="68">
        <v>41172</v>
      </c>
      <c r="K30" s="67"/>
      <c r="L30" s="58">
        <v>29639</v>
      </c>
      <c r="M30" s="58">
        <v>29782</v>
      </c>
      <c r="N30" s="58">
        <v>29918</v>
      </c>
      <c r="O30" s="58">
        <v>29850</v>
      </c>
      <c r="P30" s="62">
        <v>23.75</v>
      </c>
      <c r="Q30" s="59">
        <v>24.25</v>
      </c>
      <c r="R30"/>
      <c r="S30" s="81">
        <v>0.24644551353695035</v>
      </c>
      <c r="T30" s="82">
        <v>0.24389485812264516</v>
      </c>
      <c r="U30" s="60"/>
      <c r="V30" s="85">
        <v>0.9724799316154153</v>
      </c>
      <c r="W30" s="82">
        <v>1.1092727996313156</v>
      </c>
      <c r="Y30" s="118">
        <v>-0.5526006581007944</v>
      </c>
      <c r="Z30" s="111">
        <v>0.10669161422729193</v>
      </c>
      <c r="AA30" s="111">
        <v>0.6879853143201201</v>
      </c>
      <c r="AB30" s="110"/>
      <c r="AC30" s="117"/>
      <c r="AE30" s="61">
        <v>0.8</v>
      </c>
      <c r="AF30" s="65">
        <v>-0.9867952232479194</v>
      </c>
      <c r="AG30" s="66">
        <v>0.6001851237990783</v>
      </c>
      <c r="AI30" s="129">
        <v>2</v>
      </c>
      <c r="AJ30" s="130">
        <v>5</v>
      </c>
      <c r="IU30" s="73">
        <f t="shared" si="0"/>
        <v>3.5199999999999996</v>
      </c>
      <c r="IV30" s="6" t="b">
        <f>IU30=G64</f>
        <v>1</v>
      </c>
    </row>
    <row r="31" spans="1:256" ht="12.75">
      <c r="A31" s="30" t="s">
        <v>5</v>
      </c>
      <c r="B31" s="63">
        <v>28250</v>
      </c>
      <c r="C31" s="22" t="s">
        <v>11</v>
      </c>
      <c r="D31" s="31">
        <v>25.78</v>
      </c>
      <c r="E31"/>
      <c r="F31" s="141">
        <v>0.9495798319327731</v>
      </c>
      <c r="G31" s="31">
        <v>2.53</v>
      </c>
      <c r="J31" s="68">
        <v>41263</v>
      </c>
      <c r="K31" s="67"/>
      <c r="L31" s="58">
        <v>29639</v>
      </c>
      <c r="M31" s="58">
        <v>29994</v>
      </c>
      <c r="N31" s="58">
        <v>30094</v>
      </c>
      <c r="O31" s="58">
        <v>30044</v>
      </c>
      <c r="P31" s="62">
        <v>25</v>
      </c>
      <c r="Q31" s="59">
        <v>25.25</v>
      </c>
      <c r="R31"/>
      <c r="S31" s="81">
        <v>0.24643904600588026</v>
      </c>
      <c r="T31" s="82">
        <v>0.2462716791924286</v>
      </c>
      <c r="U31" s="60"/>
      <c r="V31" s="85" t="s">
        <v>54</v>
      </c>
      <c r="W31" s="82" t="s">
        <v>54</v>
      </c>
      <c r="Y31" s="118">
        <v>-0.5247171611763577</v>
      </c>
      <c r="Z31" s="111">
        <v>0.10765300327676394</v>
      </c>
      <c r="AA31" s="111">
        <v>0.6590670347019972</v>
      </c>
      <c r="AB31" s="110"/>
      <c r="AC31" s="117"/>
      <c r="AE31" s="61">
        <v>0.8</v>
      </c>
      <c r="AF31" s="65">
        <v>-0.9741311006079427</v>
      </c>
      <c r="AG31" s="66">
        <v>0.5580728154846011</v>
      </c>
      <c r="AI31" s="129"/>
      <c r="AJ31" s="130"/>
      <c r="IU31" s="73">
        <f t="shared" si="0"/>
        <v>1.7300000000000004</v>
      </c>
      <c r="IV31" s="6" t="b">
        <f>ROUND(IU31,2)=G65</f>
        <v>1</v>
      </c>
    </row>
    <row r="32" spans="1:256" ht="12.75">
      <c r="A32" s="30" t="s">
        <v>5</v>
      </c>
      <c r="B32" s="63">
        <v>29750</v>
      </c>
      <c r="C32" s="22" t="s">
        <v>11</v>
      </c>
      <c r="D32" s="31">
        <v>23.25</v>
      </c>
      <c r="E32"/>
      <c r="F32" s="141">
        <v>1</v>
      </c>
      <c r="G32" s="31">
        <v>0</v>
      </c>
      <c r="J32" s="68">
        <v>41353</v>
      </c>
      <c r="K32" s="67"/>
      <c r="L32" s="58">
        <v>29639</v>
      </c>
      <c r="M32" s="58">
        <v>30212</v>
      </c>
      <c r="N32" s="58">
        <v>30332</v>
      </c>
      <c r="O32" s="58">
        <v>30272</v>
      </c>
      <c r="P32" s="62">
        <v>25.25</v>
      </c>
      <c r="Q32" s="59">
        <v>25.5</v>
      </c>
      <c r="R32"/>
      <c r="S32" s="81">
        <v>0.2464340441812587</v>
      </c>
      <c r="T32" s="82">
        <v>0.24807739792687472</v>
      </c>
      <c r="U32" s="60"/>
      <c r="V32" s="85">
        <v>0.9197903579942678</v>
      </c>
      <c r="W32" s="82">
        <v>1.1170137076130928</v>
      </c>
      <c r="Y32" s="118">
        <v>-0.5046458390933787</v>
      </c>
      <c r="Z32" s="111">
        <v>0.10838292435520706</v>
      </c>
      <c r="AA32" s="111">
        <v>0.6380886987380191</v>
      </c>
      <c r="AB32" s="110"/>
      <c r="AC32" s="117"/>
      <c r="AE32" s="61">
        <v>0.8</v>
      </c>
      <c r="AF32" s="65">
        <v>-0.9612435216195047</v>
      </c>
      <c r="AG32" s="66">
        <v>0.5273964637237667</v>
      </c>
      <c r="AI32" s="129">
        <v>2</v>
      </c>
      <c r="AJ32" s="130">
        <v>4</v>
      </c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31250</v>
      </c>
      <c r="C33" s="22" t="s">
        <v>11</v>
      </c>
      <c r="D33" s="31">
        <v>20.77</v>
      </c>
      <c r="E33"/>
      <c r="F33" s="141">
        <v>1.050420168067227</v>
      </c>
      <c r="G33" s="31">
        <v>-2.48</v>
      </c>
      <c r="J33" s="68">
        <v>41627</v>
      </c>
      <c r="K33" s="67"/>
      <c r="L33" s="58">
        <v>29639</v>
      </c>
      <c r="M33" s="58">
        <v>30632</v>
      </c>
      <c r="N33" s="58">
        <v>30772</v>
      </c>
      <c r="O33" s="58">
        <v>30702</v>
      </c>
      <c r="P33" s="62">
        <v>25.25</v>
      </c>
      <c r="Q33" s="59">
        <v>25.5</v>
      </c>
      <c r="R33"/>
      <c r="S33" s="81">
        <v>0.24642327999144803</v>
      </c>
      <c r="T33" s="82">
        <v>0.2519082474096309</v>
      </c>
      <c r="U33" s="60"/>
      <c r="V33" s="85"/>
      <c r="W33" s="82"/>
      <c r="Y33" s="118">
        <v>-0.46500319232461074</v>
      </c>
      <c r="Z33" s="111">
        <v>0.10993014332086402</v>
      </c>
      <c r="AA33" s="111">
        <v>0.5962281795107165</v>
      </c>
      <c r="AB33" s="110"/>
      <c r="AC33" s="117"/>
      <c r="AE33" s="61">
        <v>0.8</v>
      </c>
      <c r="AF33" s="65">
        <v>-0.9214480105709657</v>
      </c>
      <c r="AG33" s="66">
        <v>0.46785228831308867</v>
      </c>
      <c r="AI33" s="129"/>
      <c r="AJ33" s="130"/>
      <c r="IU33" s="73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63">
        <v>32750</v>
      </c>
      <c r="C34" s="22" t="s">
        <v>11</v>
      </c>
      <c r="D34" s="31">
        <v>18.35</v>
      </c>
      <c r="E34"/>
      <c r="F34" s="141">
        <v>1.1008403361344539</v>
      </c>
      <c r="G34" s="31">
        <v>-4.9</v>
      </c>
      <c r="J34" s="68">
        <v>41718</v>
      </c>
      <c r="K34" s="67"/>
      <c r="L34" s="58">
        <v>29639</v>
      </c>
      <c r="M34" s="58">
        <v>30922</v>
      </c>
      <c r="N34" s="58">
        <v>31082</v>
      </c>
      <c r="O34" s="58">
        <v>31002</v>
      </c>
      <c r="P34" s="62">
        <v>25.25</v>
      </c>
      <c r="Q34" s="59">
        <v>25.5</v>
      </c>
      <c r="R34"/>
      <c r="S34" s="81">
        <v>0.24642058295169036</v>
      </c>
      <c r="T34" s="82">
        <v>0.252861449948916</v>
      </c>
      <c r="U34" s="60"/>
      <c r="V34" s="85"/>
      <c r="W34" s="82"/>
      <c r="Y34" s="118">
        <v>-0.45572098143612644</v>
      </c>
      <c r="Z34" s="111">
        <v>0.11031485139878373</v>
      </c>
      <c r="AA34" s="111">
        <v>0.5863402114791817</v>
      </c>
      <c r="AB34" s="110"/>
      <c r="AC34" s="117"/>
      <c r="AE34" s="61">
        <v>0.8</v>
      </c>
      <c r="AF34" s="65">
        <v>-0.9076205579089611</v>
      </c>
      <c r="AG34" s="66">
        <v>0.4547560626516809</v>
      </c>
      <c r="AI34" s="129"/>
      <c r="AJ34" s="130"/>
      <c r="IU34" s="73">
        <f t="shared" si="0"/>
        <v>-3.3000000000000007</v>
      </c>
      <c r="IV34" s="6" t="b">
        <f>IU34=G68</f>
        <v>1</v>
      </c>
    </row>
    <row r="35" spans="1:256" ht="13.5" thickBot="1">
      <c r="A35" s="30" t="s">
        <v>5</v>
      </c>
      <c r="B35" s="63">
        <v>35700</v>
      </c>
      <c r="C35" s="22" t="s">
        <v>11</v>
      </c>
      <c r="D35" s="31">
        <v>13.74</v>
      </c>
      <c r="E35"/>
      <c r="F35" s="141">
        <v>1.2</v>
      </c>
      <c r="G35" s="31">
        <v>-9.51</v>
      </c>
      <c r="J35" s="83">
        <v>41991</v>
      </c>
      <c r="K35" s="84"/>
      <c r="L35" s="75">
        <v>29639</v>
      </c>
      <c r="M35" s="75">
        <v>32610</v>
      </c>
      <c r="N35" s="75">
        <v>32770</v>
      </c>
      <c r="O35" s="75">
        <v>32690</v>
      </c>
      <c r="P35" s="76">
        <v>25.25</v>
      </c>
      <c r="Q35" s="77">
        <v>25.5</v>
      </c>
      <c r="R35"/>
      <c r="S35" s="81">
        <v>0.24641398031988307</v>
      </c>
      <c r="T35" s="82">
        <v>0.25519063084324894</v>
      </c>
      <c r="U35" s="60"/>
      <c r="V35" s="85"/>
      <c r="W35" s="82"/>
      <c r="Y35" s="120">
        <v>-0.4339496624011737</v>
      </c>
      <c r="Z35" s="121">
        <v>0.11125444113303493</v>
      </c>
      <c r="AA35" s="121">
        <v>0.5630115500942404</v>
      </c>
      <c r="AB35" s="122"/>
      <c r="AC35" s="123"/>
      <c r="AE35" s="124">
        <v>0.8</v>
      </c>
      <c r="AF35" s="125">
        <v>-0.8640432860903046</v>
      </c>
      <c r="AG35" s="126">
        <v>0.42637826555821134</v>
      </c>
      <c r="AI35" s="85"/>
      <c r="AJ35" s="82"/>
      <c r="IU35" s="73">
        <f t="shared" si="0"/>
        <v>-6.34</v>
      </c>
      <c r="IV35" s="6" t="b">
        <f>IU35=G69</f>
        <v>1</v>
      </c>
    </row>
    <row r="36" spans="1:256" ht="13.5" thickBot="1">
      <c r="A36" s="30" t="s">
        <v>6</v>
      </c>
      <c r="B36" s="63">
        <v>38700</v>
      </c>
      <c r="C36" s="22" t="s">
        <v>11</v>
      </c>
      <c r="D36" s="31">
        <v>9.25</v>
      </c>
      <c r="E36"/>
      <c r="F36" s="142">
        <v>1.3008403361344538</v>
      </c>
      <c r="G36" s="143">
        <v>-14</v>
      </c>
      <c r="U36" s="60"/>
      <c r="IU36" s="74">
        <f>D70-$D$66</f>
        <v>-9.21</v>
      </c>
      <c r="IV36" s="6" t="b">
        <f>ROUND(IU36,2)=G70</f>
        <v>1</v>
      </c>
    </row>
    <row r="37" spans="1:255" ht="13.5" thickBot="1">
      <c r="A37" s="25" t="s">
        <v>7</v>
      </c>
      <c r="B37" s="22">
        <v>29750</v>
      </c>
      <c r="C37" s="23"/>
      <c r="D37" s="38"/>
      <c r="E37"/>
      <c r="G37" s="44">
        <v>29.759999999999998</v>
      </c>
      <c r="J37" s="148" t="s">
        <v>43</v>
      </c>
      <c r="K37" s="149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23.25</v>
      </c>
      <c r="C38" s="23"/>
      <c r="D38" s="38"/>
      <c r="E38"/>
      <c r="J38" s="104">
        <v>40983</v>
      </c>
      <c r="K38" s="105"/>
      <c r="L38" s="98">
        <v>6292</v>
      </c>
      <c r="M38" s="98">
        <v>6309</v>
      </c>
      <c r="N38" s="98">
        <v>6309</v>
      </c>
      <c r="O38" s="98">
        <v>6309</v>
      </c>
      <c r="P38" s="99">
        <v>22</v>
      </c>
      <c r="Q38" s="100">
        <v>22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6292</v>
      </c>
      <c r="M39" s="58">
        <v>6336</v>
      </c>
      <c r="N39" s="58">
        <v>6336</v>
      </c>
      <c r="O39" s="58">
        <v>6336</v>
      </c>
      <c r="P39" s="62">
        <v>22.75</v>
      </c>
      <c r="Q39" s="59">
        <v>23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6292</v>
      </c>
      <c r="M40" s="58">
        <v>6328</v>
      </c>
      <c r="N40" s="58">
        <v>6328</v>
      </c>
      <c r="O40" s="58">
        <v>6328</v>
      </c>
      <c r="P40" s="62">
        <v>22.75</v>
      </c>
      <c r="Q40" s="59">
        <v>23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6292</v>
      </c>
      <c r="M41" s="133">
        <v>6381</v>
      </c>
      <c r="N41" s="133">
        <v>6381</v>
      </c>
      <c r="O41" s="133">
        <v>6381</v>
      </c>
      <c r="P41" s="134">
        <v>24</v>
      </c>
      <c r="Q41" s="135">
        <v>24</v>
      </c>
      <c r="IU41" s="74"/>
    </row>
    <row r="42" spans="1:255" ht="13.5" thickBot="1">
      <c r="A42" s="17" t="s">
        <v>1</v>
      </c>
      <c r="B42" s="18">
        <v>40925</v>
      </c>
      <c r="C42" s="19"/>
      <c r="D42" s="20"/>
      <c r="J42" s="131">
        <v>41718</v>
      </c>
      <c r="K42" s="132"/>
      <c r="L42" s="133">
        <v>6292</v>
      </c>
      <c r="M42" s="133">
        <v>6592</v>
      </c>
      <c r="N42" s="133">
        <v>6592</v>
      </c>
      <c r="O42" s="133">
        <v>6592</v>
      </c>
      <c r="P42" s="134">
        <v>24.25</v>
      </c>
      <c r="Q42" s="135">
        <v>24.5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6292</v>
      </c>
      <c r="M43" s="133">
        <v>6707</v>
      </c>
      <c r="N43" s="133">
        <v>6707</v>
      </c>
      <c r="O43" s="133">
        <v>6707</v>
      </c>
      <c r="P43" s="134">
        <v>23.25</v>
      </c>
      <c r="Q43" s="135">
        <v>23.5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41900</v>
      </c>
      <c r="K44" s="132"/>
      <c r="L44" s="133">
        <v>6292</v>
      </c>
      <c r="M44" s="133">
        <v>6720</v>
      </c>
      <c r="N44" s="133">
        <v>6720</v>
      </c>
      <c r="O44" s="133">
        <v>6720</v>
      </c>
      <c r="P44" s="134">
        <v>23.25</v>
      </c>
      <c r="Q44" s="135">
        <v>23.5</v>
      </c>
      <c r="IU44" s="74"/>
    </row>
    <row r="45" spans="1:256" ht="13.5" thickBot="1">
      <c r="A45" s="30" t="s">
        <v>3</v>
      </c>
      <c r="B45" s="63">
        <v>20900</v>
      </c>
      <c r="C45" s="22" t="s">
        <v>11</v>
      </c>
      <c r="D45" s="31">
        <v>36.56</v>
      </c>
      <c r="E45"/>
      <c r="F45" s="139">
        <v>0.6989966555183946</v>
      </c>
      <c r="G45" s="140">
        <v>12.56</v>
      </c>
      <c r="J45" s="131">
        <v>41991</v>
      </c>
      <c r="K45" s="132"/>
      <c r="L45" s="133">
        <v>6292</v>
      </c>
      <c r="M45" s="133">
        <v>6842</v>
      </c>
      <c r="N45" s="133">
        <v>6842</v>
      </c>
      <c r="O45" s="133">
        <v>6842</v>
      </c>
      <c r="P45" s="134">
        <v>23.25</v>
      </c>
      <c r="Q45" s="135">
        <v>23.5</v>
      </c>
      <c r="IU45" s="72">
        <f aca="true" t="shared" si="1" ref="IU45:IU53">D79-$D$83</f>
        <v>10.229999999999997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23900</v>
      </c>
      <c r="C46" s="22" t="s">
        <v>11</v>
      </c>
      <c r="D46" s="31">
        <v>32.16</v>
      </c>
      <c r="E46"/>
      <c r="F46" s="141">
        <v>0.7993311036789298</v>
      </c>
      <c r="G46" s="31">
        <v>8.16</v>
      </c>
      <c r="J46" s="131">
        <v>42082</v>
      </c>
      <c r="K46" s="132"/>
      <c r="L46" s="133">
        <v>6292</v>
      </c>
      <c r="M46" s="133">
        <v>6967</v>
      </c>
      <c r="N46" s="133">
        <v>6967</v>
      </c>
      <c r="O46" s="133">
        <v>6967</v>
      </c>
      <c r="P46" s="134">
        <v>23.25</v>
      </c>
      <c r="Q46" s="135">
        <v>23.5</v>
      </c>
      <c r="IU46" s="72">
        <f t="shared" si="1"/>
        <v>6.609999999999999</v>
      </c>
      <c r="IV46" s="6" t="b">
        <f t="shared" si="2"/>
        <v>1</v>
      </c>
    </row>
    <row r="47" spans="1:256" ht="13.5" thickBot="1">
      <c r="A47" s="30" t="s">
        <v>5</v>
      </c>
      <c r="B47" s="63">
        <v>26900</v>
      </c>
      <c r="C47" s="22" t="s">
        <v>11</v>
      </c>
      <c r="D47" s="31">
        <v>27.97</v>
      </c>
      <c r="E47"/>
      <c r="F47" s="141">
        <v>0.8996655518394648</v>
      </c>
      <c r="G47" s="31">
        <v>3.97</v>
      </c>
      <c r="J47" s="83">
        <v>42173</v>
      </c>
      <c r="K47" s="84"/>
      <c r="L47" s="75">
        <v>6292</v>
      </c>
      <c r="M47" s="75">
        <v>7098</v>
      </c>
      <c r="N47" s="75">
        <v>7098</v>
      </c>
      <c r="O47" s="75">
        <v>7098</v>
      </c>
      <c r="P47" s="76">
        <v>23.25</v>
      </c>
      <c r="Q47" s="77">
        <v>23.5</v>
      </c>
      <c r="IU47" s="72">
        <f t="shared" si="1"/>
        <v>3.1999999999999993</v>
      </c>
      <c r="IV47" s="6" t="b">
        <f t="shared" si="2"/>
        <v>1</v>
      </c>
    </row>
    <row r="48" spans="1:256" ht="13.5" thickBot="1">
      <c r="A48" s="30" t="s">
        <v>5</v>
      </c>
      <c r="B48" s="63">
        <v>28400</v>
      </c>
      <c r="C48" s="22" t="s">
        <v>11</v>
      </c>
      <c r="D48" s="31">
        <v>25.96</v>
      </c>
      <c r="E48"/>
      <c r="F48" s="141">
        <v>0.9498327759197325</v>
      </c>
      <c r="G48" s="31">
        <v>1.96</v>
      </c>
      <c r="IU48" s="72">
        <f t="shared" si="1"/>
        <v>1.5700000000000003</v>
      </c>
      <c r="IV48" s="6" t="b">
        <f t="shared" si="2"/>
        <v>1</v>
      </c>
    </row>
    <row r="49" spans="1:256" ht="13.5" thickBot="1">
      <c r="A49" s="30" t="s">
        <v>5</v>
      </c>
      <c r="B49" s="63">
        <v>29900</v>
      </c>
      <c r="C49" s="22" t="s">
        <v>11</v>
      </c>
      <c r="D49" s="31">
        <v>24</v>
      </c>
      <c r="E49"/>
      <c r="F49" s="141">
        <v>1</v>
      </c>
      <c r="G49" s="31">
        <v>0</v>
      </c>
      <c r="J49" s="150" t="s">
        <v>50</v>
      </c>
      <c r="K49" s="151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31400</v>
      </c>
      <c r="C50" s="22" t="s">
        <v>11</v>
      </c>
      <c r="D50" s="31">
        <v>22.09</v>
      </c>
      <c r="E50"/>
      <c r="F50" s="141">
        <v>1.0501672240802675</v>
      </c>
      <c r="G50" s="31">
        <v>-1.91</v>
      </c>
      <c r="J50" s="131">
        <v>40983</v>
      </c>
      <c r="K50" s="132"/>
      <c r="L50" s="133">
        <v>32605</v>
      </c>
      <c r="M50" s="133">
        <v>32760</v>
      </c>
      <c r="N50" s="133">
        <v>32760</v>
      </c>
      <c r="O50" s="133">
        <v>32760</v>
      </c>
      <c r="P50" s="134">
        <v>20.5</v>
      </c>
      <c r="Q50" s="135">
        <v>21</v>
      </c>
      <c r="IU50" s="72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63">
        <v>32900</v>
      </c>
      <c r="C51" s="22" t="s">
        <v>11</v>
      </c>
      <c r="D51" s="31">
        <v>20.24</v>
      </c>
      <c r="E51"/>
      <c r="F51" s="141">
        <v>1.100334448160535</v>
      </c>
      <c r="G51" s="31">
        <v>-3.76</v>
      </c>
      <c r="J51" s="83">
        <v>41172</v>
      </c>
      <c r="K51" s="84"/>
      <c r="L51" s="75">
        <v>32605</v>
      </c>
      <c r="M51" s="75">
        <v>32863</v>
      </c>
      <c r="N51" s="75">
        <v>32863</v>
      </c>
      <c r="O51" s="75">
        <v>32863</v>
      </c>
      <c r="P51" s="76">
        <v>24</v>
      </c>
      <c r="Q51" s="77">
        <v>24</v>
      </c>
      <c r="IU51" s="72">
        <f t="shared" si="1"/>
        <v>-2.9800000000000004</v>
      </c>
      <c r="IV51" s="6" t="b">
        <f t="shared" si="2"/>
        <v>1</v>
      </c>
    </row>
    <row r="52" spans="1:256" ht="13.5" thickBot="1">
      <c r="A52" s="30" t="s">
        <v>5</v>
      </c>
      <c r="B52" s="63">
        <v>35850</v>
      </c>
      <c r="C52" s="22" t="s">
        <v>11</v>
      </c>
      <c r="D52" s="31">
        <v>16.75</v>
      </c>
      <c r="E52"/>
      <c r="F52" s="141">
        <v>1.1989966555183946</v>
      </c>
      <c r="G52" s="31">
        <v>-7.25</v>
      </c>
      <c r="IU52" s="72">
        <f t="shared" si="1"/>
        <v>-5.75</v>
      </c>
      <c r="IV52" s="6" t="b">
        <f t="shared" si="2"/>
        <v>1</v>
      </c>
    </row>
    <row r="53" spans="1:256" ht="13.5" thickBot="1">
      <c r="A53" s="30" t="s">
        <v>6</v>
      </c>
      <c r="B53" s="63">
        <v>38850</v>
      </c>
      <c r="C53" s="22" t="s">
        <v>11</v>
      </c>
      <c r="D53" s="31">
        <v>13.41</v>
      </c>
      <c r="E53"/>
      <c r="F53" s="142">
        <v>1.2993311036789297</v>
      </c>
      <c r="G53" s="143">
        <v>-10.59</v>
      </c>
      <c r="J53" s="150" t="s">
        <v>51</v>
      </c>
      <c r="K53" s="151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-8.3</v>
      </c>
      <c r="IV53" s="6" t="b">
        <f t="shared" si="2"/>
        <v>1</v>
      </c>
    </row>
    <row r="54" spans="1:17" ht="13.5" thickBot="1">
      <c r="A54" s="25" t="s">
        <v>7</v>
      </c>
      <c r="B54" s="22">
        <v>29900</v>
      </c>
      <c r="C54" s="23"/>
      <c r="D54" s="38"/>
      <c r="E54"/>
      <c r="G54" s="44">
        <v>23.15</v>
      </c>
      <c r="J54" s="83">
        <v>40983</v>
      </c>
      <c r="K54" s="84"/>
      <c r="L54" s="75">
        <v>29639</v>
      </c>
      <c r="M54" s="75">
        <v>29760</v>
      </c>
      <c r="N54" s="75">
        <v>29760</v>
      </c>
      <c r="O54" s="75">
        <v>29760</v>
      </c>
      <c r="P54" s="76">
        <v>23</v>
      </c>
      <c r="Q54" s="77">
        <v>23</v>
      </c>
    </row>
    <row r="55" spans="1:5" ht="13.5" thickBot="1">
      <c r="A55" s="25" t="s">
        <v>8</v>
      </c>
      <c r="B55" s="39">
        <v>24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50" t="s">
        <v>52</v>
      </c>
      <c r="K56" s="151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83">
        <v>40983</v>
      </c>
      <c r="K57" s="84"/>
      <c r="L57" s="75">
        <v>33205</v>
      </c>
      <c r="M57" s="75">
        <v>33295</v>
      </c>
      <c r="N57" s="75">
        <v>33295</v>
      </c>
      <c r="O57" s="75">
        <v>33295</v>
      </c>
      <c r="P57" s="76">
        <v>23</v>
      </c>
      <c r="Q57" s="77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40925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20900</v>
      </c>
      <c r="C62" s="22" t="s">
        <v>11</v>
      </c>
      <c r="D62" s="31">
        <v>35.38</v>
      </c>
      <c r="E62"/>
      <c r="F62" s="139">
        <v>0.7001675041876047</v>
      </c>
      <c r="G62" s="140">
        <v>11.13</v>
      </c>
      <c r="IU62" s="72">
        <f aca="true" t="shared" si="3" ref="IU62:IU70">D96-$D$100</f>
        <v>9.579999999999998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23900</v>
      </c>
      <c r="C63" s="22" t="s">
        <v>11</v>
      </c>
      <c r="D63" s="31">
        <v>31.44</v>
      </c>
      <c r="E63"/>
      <c r="F63" s="141">
        <v>0.8006700167504187</v>
      </c>
      <c r="G63" s="31">
        <v>7.19</v>
      </c>
      <c r="IU63" s="72">
        <f t="shared" si="3"/>
        <v>6.190000000000001</v>
      </c>
      <c r="IV63" s="6" t="b">
        <f t="shared" si="4"/>
        <v>1</v>
      </c>
    </row>
    <row r="64" spans="1:256" ht="13.5" thickBot="1">
      <c r="A64" s="30" t="s">
        <v>5</v>
      </c>
      <c r="B64" s="63">
        <v>26850</v>
      </c>
      <c r="C64" s="22" t="s">
        <v>11</v>
      </c>
      <c r="D64" s="31">
        <v>27.77</v>
      </c>
      <c r="E64"/>
      <c r="F64" s="141">
        <v>0.8994974874371859</v>
      </c>
      <c r="G64" s="31">
        <v>3.52</v>
      </c>
      <c r="IU64" s="72">
        <f t="shared" si="3"/>
        <v>2.960000000000001</v>
      </c>
      <c r="IV64" s="6" t="b">
        <f t="shared" si="4"/>
        <v>1</v>
      </c>
    </row>
    <row r="65" spans="1:256" ht="13.5" thickBot="1">
      <c r="A65" s="30" t="s">
        <v>5</v>
      </c>
      <c r="B65" s="63">
        <v>28350</v>
      </c>
      <c r="C65" s="22" t="s">
        <v>11</v>
      </c>
      <c r="D65" s="31">
        <v>25.98</v>
      </c>
      <c r="E65"/>
      <c r="F65" s="141">
        <v>0.949748743718593</v>
      </c>
      <c r="G65" s="31">
        <v>1.73</v>
      </c>
      <c r="IU65" s="72">
        <f t="shared" si="3"/>
        <v>1.4499999999999993</v>
      </c>
      <c r="IV65" s="6" t="b">
        <f t="shared" si="4"/>
        <v>1</v>
      </c>
    </row>
    <row r="66" spans="1:256" ht="13.5" thickBot="1">
      <c r="A66" s="30" t="s">
        <v>5</v>
      </c>
      <c r="B66" s="63">
        <v>29850</v>
      </c>
      <c r="C66" s="22" t="s">
        <v>11</v>
      </c>
      <c r="D66" s="31">
        <v>24.25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31350</v>
      </c>
      <c r="C67" s="22" t="s">
        <v>11</v>
      </c>
      <c r="D67" s="31">
        <v>22.57</v>
      </c>
      <c r="E67"/>
      <c r="F67" s="141">
        <v>1.050251256281407</v>
      </c>
      <c r="G67" s="31">
        <v>-1.68</v>
      </c>
      <c r="IU67" s="72">
        <f t="shared" si="3"/>
        <v>-1.4499999999999993</v>
      </c>
      <c r="IV67" s="6" t="b">
        <f t="shared" si="4"/>
        <v>1</v>
      </c>
    </row>
    <row r="68" spans="1:256" ht="13.5" thickBot="1">
      <c r="A68" s="30" t="s">
        <v>5</v>
      </c>
      <c r="B68" s="63">
        <v>32850</v>
      </c>
      <c r="C68" s="22" t="s">
        <v>11</v>
      </c>
      <c r="D68" s="31">
        <v>20.95</v>
      </c>
      <c r="E68"/>
      <c r="F68" s="141">
        <v>1.100502512562814</v>
      </c>
      <c r="G68" s="31">
        <v>-3.3</v>
      </c>
      <c r="IU68" s="72">
        <f t="shared" si="3"/>
        <v>-2.789999999999999</v>
      </c>
      <c r="IV68" s="6" t="b">
        <f t="shared" si="4"/>
        <v>1</v>
      </c>
    </row>
    <row r="69" spans="1:256" ht="13.5" thickBot="1">
      <c r="A69" s="30" t="s">
        <v>5</v>
      </c>
      <c r="B69" s="63">
        <v>35800</v>
      </c>
      <c r="C69" s="22" t="s">
        <v>11</v>
      </c>
      <c r="D69" s="31">
        <v>17.91</v>
      </c>
      <c r="E69"/>
      <c r="F69" s="141">
        <v>1.1993299832495812</v>
      </c>
      <c r="G69" s="31">
        <v>-6.34</v>
      </c>
      <c r="IU69" s="72">
        <f t="shared" si="3"/>
        <v>-5.359999999999999</v>
      </c>
      <c r="IV69" s="6" t="b">
        <f t="shared" si="4"/>
        <v>1</v>
      </c>
    </row>
    <row r="70" spans="1:256" ht="13.5" thickBot="1">
      <c r="A70" s="30" t="s">
        <v>6</v>
      </c>
      <c r="B70" s="63">
        <v>38800</v>
      </c>
      <c r="C70" s="22" t="s">
        <v>11</v>
      </c>
      <c r="D70" s="31">
        <v>15.04</v>
      </c>
      <c r="E70"/>
      <c r="F70" s="142">
        <v>1.2998324958123952</v>
      </c>
      <c r="G70" s="143">
        <v>-9.21</v>
      </c>
      <c r="IU70" s="72">
        <f t="shared" si="3"/>
        <v>-7.68</v>
      </c>
      <c r="IV70" s="6" t="b">
        <f t="shared" si="4"/>
        <v>1</v>
      </c>
    </row>
    <row r="71" spans="1:7" ht="12.75">
      <c r="A71" s="25" t="s">
        <v>7</v>
      </c>
      <c r="B71" s="22">
        <v>29850</v>
      </c>
      <c r="C71" s="23"/>
      <c r="D71" s="38"/>
      <c r="E71"/>
      <c r="G71" s="44">
        <v>20.340000000000003</v>
      </c>
    </row>
    <row r="72" spans="1:5" ht="12.75">
      <c r="A72" s="25" t="s">
        <v>8</v>
      </c>
      <c r="B72" s="39">
        <v>24.25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40925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21050</v>
      </c>
      <c r="C79" s="22" t="s">
        <v>11</v>
      </c>
      <c r="D79" s="31">
        <v>35.48</v>
      </c>
      <c r="E79"/>
      <c r="F79" s="139">
        <v>0.7004991680532446</v>
      </c>
      <c r="G79" s="140">
        <v>10.23</v>
      </c>
      <c r="IU79" s="72">
        <f aca="true" t="shared" si="5" ref="IU79:IU87">D113-$D$117</f>
        <v>8.329999999999998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24050</v>
      </c>
      <c r="C80" s="22" t="s">
        <v>11</v>
      </c>
      <c r="D80" s="31">
        <v>31.86</v>
      </c>
      <c r="E80"/>
      <c r="F80" s="141">
        <v>0.800332778702163</v>
      </c>
      <c r="G80" s="31">
        <v>6.61</v>
      </c>
      <c r="IU80" s="72">
        <f t="shared" si="5"/>
        <v>5.350000000000001</v>
      </c>
      <c r="IV80" s="6" t="b">
        <f t="shared" si="6"/>
        <v>1</v>
      </c>
    </row>
    <row r="81" spans="1:256" ht="13.5" thickBot="1">
      <c r="A81" s="30" t="s">
        <v>5</v>
      </c>
      <c r="B81" s="63">
        <v>27050</v>
      </c>
      <c r="C81" s="22" t="s">
        <v>11</v>
      </c>
      <c r="D81" s="31">
        <v>28.45</v>
      </c>
      <c r="E81"/>
      <c r="F81" s="141">
        <v>0.9001663893510815</v>
      </c>
      <c r="G81" s="31">
        <v>3.2</v>
      </c>
      <c r="IU81" s="72">
        <f t="shared" si="5"/>
        <v>2.539999999999999</v>
      </c>
      <c r="IV81" s="6" t="b">
        <f t="shared" si="6"/>
        <v>1</v>
      </c>
    </row>
    <row r="82" spans="1:256" ht="13.5" thickBot="1">
      <c r="A82" s="30" t="s">
        <v>5</v>
      </c>
      <c r="B82" s="63">
        <v>28550</v>
      </c>
      <c r="C82" s="22" t="s">
        <v>11</v>
      </c>
      <c r="D82" s="31">
        <v>26.82</v>
      </c>
      <c r="E82"/>
      <c r="F82" s="141">
        <v>0.9500831946755408</v>
      </c>
      <c r="G82" s="31">
        <v>1.57</v>
      </c>
      <c r="IU82" s="72">
        <f t="shared" si="5"/>
        <v>1.2699999999999996</v>
      </c>
      <c r="IV82" s="6" t="b">
        <f t="shared" si="6"/>
        <v>1</v>
      </c>
    </row>
    <row r="83" spans="1:256" ht="13.5" thickBot="1">
      <c r="A83" s="30" t="s">
        <v>5</v>
      </c>
      <c r="B83" s="63">
        <v>30050</v>
      </c>
      <c r="C83" s="22" t="s">
        <v>11</v>
      </c>
      <c r="D83" s="31">
        <v>25.25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31550</v>
      </c>
      <c r="C84" s="22" t="s">
        <v>11</v>
      </c>
      <c r="D84" s="31">
        <v>23.73</v>
      </c>
      <c r="E84"/>
      <c r="F84" s="141">
        <v>1.0499168053244592</v>
      </c>
      <c r="G84" s="31">
        <v>-1.52</v>
      </c>
      <c r="IU84" s="72">
        <f t="shared" si="5"/>
        <v>-1.2100000000000009</v>
      </c>
      <c r="IV84" s="6" t="b">
        <f t="shared" si="6"/>
        <v>1</v>
      </c>
    </row>
    <row r="85" spans="1:256" ht="13.5" thickBot="1">
      <c r="A85" s="30" t="s">
        <v>5</v>
      </c>
      <c r="B85" s="63">
        <v>33050</v>
      </c>
      <c r="C85" s="22" t="s">
        <v>11</v>
      </c>
      <c r="D85" s="31">
        <v>22.27</v>
      </c>
      <c r="E85"/>
      <c r="F85" s="141">
        <v>1.0998336106489184</v>
      </c>
      <c r="G85" s="31">
        <v>-2.98</v>
      </c>
      <c r="IU85" s="72">
        <f t="shared" si="5"/>
        <v>-2.3299999999999983</v>
      </c>
      <c r="IV85" s="6" t="b">
        <f t="shared" si="6"/>
        <v>1</v>
      </c>
    </row>
    <row r="86" spans="1:256" ht="13.5" thickBot="1">
      <c r="A86" s="30" t="s">
        <v>5</v>
      </c>
      <c r="B86" s="63">
        <v>36050</v>
      </c>
      <c r="C86" s="22" t="s">
        <v>11</v>
      </c>
      <c r="D86" s="31">
        <v>19.5</v>
      </c>
      <c r="E86"/>
      <c r="F86" s="141">
        <v>1.199667221297837</v>
      </c>
      <c r="G86" s="31">
        <v>-5.75</v>
      </c>
      <c r="IU86" s="72">
        <f t="shared" si="5"/>
        <v>-4.469999999999999</v>
      </c>
      <c r="IV86" s="6" t="b">
        <f t="shared" si="6"/>
        <v>1</v>
      </c>
    </row>
    <row r="87" spans="1:256" ht="13.5" thickBot="1">
      <c r="A87" s="30" t="s">
        <v>6</v>
      </c>
      <c r="B87" s="63">
        <v>39050</v>
      </c>
      <c r="C87" s="22" t="s">
        <v>11</v>
      </c>
      <c r="D87" s="31">
        <v>16.95</v>
      </c>
      <c r="E87"/>
      <c r="F87" s="142">
        <v>1.2995008319467554</v>
      </c>
      <c r="G87" s="143">
        <v>-8.3</v>
      </c>
      <c r="IU87" s="72">
        <f t="shared" si="5"/>
        <v>-6.359999999999999</v>
      </c>
      <c r="IV87" s="6" t="b">
        <f t="shared" si="6"/>
        <v>1</v>
      </c>
    </row>
    <row r="88" spans="1:7" ht="12.75">
      <c r="A88" s="25" t="s">
        <v>7</v>
      </c>
      <c r="B88" s="22">
        <v>30050</v>
      </c>
      <c r="C88" s="23"/>
      <c r="D88" s="38"/>
      <c r="E88"/>
      <c r="G88" s="44">
        <v>18.53</v>
      </c>
    </row>
    <row r="89" spans="1:5" ht="12.75">
      <c r="A89" s="25" t="s">
        <v>8</v>
      </c>
      <c r="B89" s="39">
        <v>25.25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40925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21200</v>
      </c>
      <c r="C96" s="22" t="s">
        <v>11</v>
      </c>
      <c r="D96" s="31">
        <v>34.83</v>
      </c>
      <c r="E96"/>
      <c r="F96" s="139">
        <v>0.7008264462809918</v>
      </c>
      <c r="G96" s="140">
        <v>9.58</v>
      </c>
      <c r="IU96" s="72">
        <f aca="true" t="shared" si="7" ref="IU96:IU104">D130-$D$134</f>
        <v>8.049999999999997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24200</v>
      </c>
      <c r="C97" s="22" t="s">
        <v>11</v>
      </c>
      <c r="D97" s="31">
        <v>31.44</v>
      </c>
      <c r="E97"/>
      <c r="F97" s="141">
        <v>0.8</v>
      </c>
      <c r="G97" s="31">
        <v>6.19</v>
      </c>
      <c r="IU97" s="72">
        <f t="shared" si="7"/>
        <v>5.140000000000001</v>
      </c>
      <c r="IV97" s="6" t="b">
        <f t="shared" si="8"/>
        <v>1</v>
      </c>
    </row>
    <row r="98" spans="1:256" ht="13.5" thickBot="1">
      <c r="A98" s="30" t="s">
        <v>5</v>
      </c>
      <c r="B98" s="63">
        <v>27250</v>
      </c>
      <c r="C98" s="22" t="s">
        <v>11</v>
      </c>
      <c r="D98" s="31">
        <v>28.21</v>
      </c>
      <c r="E98"/>
      <c r="F98" s="141">
        <v>0.9008264462809917</v>
      </c>
      <c r="G98" s="31">
        <v>2.96</v>
      </c>
      <c r="IU98" s="72">
        <f t="shared" si="7"/>
        <v>2.460000000000001</v>
      </c>
      <c r="IV98" s="6" t="b">
        <f t="shared" si="8"/>
        <v>1</v>
      </c>
    </row>
    <row r="99" spans="1:256" ht="13.5" thickBot="1">
      <c r="A99" s="30" t="s">
        <v>5</v>
      </c>
      <c r="B99" s="63">
        <v>28750</v>
      </c>
      <c r="C99" s="22" t="s">
        <v>11</v>
      </c>
      <c r="D99" s="31">
        <v>26.7</v>
      </c>
      <c r="E99"/>
      <c r="F99" s="141">
        <v>0.9504132231404959</v>
      </c>
      <c r="G99" s="31">
        <v>1.45</v>
      </c>
      <c r="IU99" s="72">
        <f t="shared" si="7"/>
        <v>1.1999999999999993</v>
      </c>
      <c r="IV99" s="6" t="b">
        <f t="shared" si="8"/>
        <v>1</v>
      </c>
    </row>
    <row r="100" spans="1:256" ht="13.5" thickBot="1">
      <c r="A100" s="30" t="s">
        <v>5</v>
      </c>
      <c r="B100" s="63">
        <v>30250</v>
      </c>
      <c r="C100" s="22" t="s">
        <v>11</v>
      </c>
      <c r="D100" s="31">
        <v>25.25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31800</v>
      </c>
      <c r="C101" s="22" t="s">
        <v>11</v>
      </c>
      <c r="D101" s="31">
        <v>23.8</v>
      </c>
      <c r="E101"/>
      <c r="F101" s="141">
        <v>1.0512396694214876</v>
      </c>
      <c r="G101" s="31">
        <v>-1.45</v>
      </c>
      <c r="IU101" s="72">
        <f t="shared" si="7"/>
        <v>-1.1499999999999986</v>
      </c>
      <c r="IV101" s="6" t="b">
        <f t="shared" si="8"/>
        <v>1</v>
      </c>
    </row>
    <row r="102" spans="1:256" ht="13.5" thickBot="1">
      <c r="A102" s="30" t="s">
        <v>5</v>
      </c>
      <c r="B102" s="63">
        <v>33300</v>
      </c>
      <c r="C102" s="22" t="s">
        <v>11</v>
      </c>
      <c r="D102" s="31">
        <v>22.46</v>
      </c>
      <c r="E102"/>
      <c r="F102" s="141">
        <v>1.1008264462809918</v>
      </c>
      <c r="G102" s="31">
        <v>-2.79</v>
      </c>
      <c r="IU102" s="72">
        <f t="shared" si="7"/>
        <v>-2.2399999999999984</v>
      </c>
      <c r="IV102" s="6" t="b">
        <f t="shared" si="8"/>
        <v>1</v>
      </c>
    </row>
    <row r="103" spans="1:256" ht="13.5" thickBot="1">
      <c r="A103" s="30" t="s">
        <v>5</v>
      </c>
      <c r="B103" s="63">
        <v>36350</v>
      </c>
      <c r="C103" s="22" t="s">
        <v>11</v>
      </c>
      <c r="D103" s="31">
        <v>19.89</v>
      </c>
      <c r="E103"/>
      <c r="F103" s="141">
        <v>1.2016528925619834</v>
      </c>
      <c r="G103" s="31">
        <v>-5.36</v>
      </c>
      <c r="IU103" s="72">
        <f t="shared" si="7"/>
        <v>-4.260000000000002</v>
      </c>
      <c r="IV103" s="6" t="b">
        <f t="shared" si="8"/>
        <v>1</v>
      </c>
    </row>
    <row r="104" spans="1:256" ht="13.5" thickBot="1">
      <c r="A104" s="30" t="s">
        <v>6</v>
      </c>
      <c r="B104" s="63">
        <v>39350</v>
      </c>
      <c r="C104" s="22" t="s">
        <v>11</v>
      </c>
      <c r="D104" s="31">
        <v>17.57</v>
      </c>
      <c r="E104"/>
      <c r="F104" s="142">
        <v>1.3008264462809918</v>
      </c>
      <c r="G104" s="143">
        <v>-7.68</v>
      </c>
      <c r="IU104" s="72">
        <f t="shared" si="7"/>
        <v>-6.059999999999999</v>
      </c>
      <c r="IV104" s="6" t="b">
        <f t="shared" si="8"/>
        <v>1</v>
      </c>
    </row>
    <row r="105" spans="1:7" ht="12.75">
      <c r="A105" s="25" t="s">
        <v>7</v>
      </c>
      <c r="B105" s="22">
        <v>30250</v>
      </c>
      <c r="C105" s="23"/>
      <c r="D105" s="38"/>
      <c r="E105"/>
      <c r="G105" s="44">
        <v>17.259999999999998</v>
      </c>
    </row>
    <row r="106" spans="1:5" ht="12.75">
      <c r="A106" s="25" t="s">
        <v>8</v>
      </c>
      <c r="B106" s="39">
        <v>25.25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40925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21500</v>
      </c>
      <c r="C113" s="22" t="s">
        <v>11</v>
      </c>
      <c r="D113" s="31">
        <v>33.58</v>
      </c>
      <c r="E113"/>
      <c r="F113" s="139">
        <v>0.7003257328990228</v>
      </c>
      <c r="G113" s="140">
        <v>8.33</v>
      </c>
      <c r="IU113" s="72">
        <f aca="true" t="shared" si="9" ref="IU113:IU121">D147-$D$151</f>
        <v>7.340000000000003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24550</v>
      </c>
      <c r="C114" s="22" t="s">
        <v>11</v>
      </c>
      <c r="D114" s="31">
        <v>30.6</v>
      </c>
      <c r="E114"/>
      <c r="F114" s="141">
        <v>0.7996742671009772</v>
      </c>
      <c r="G114" s="31">
        <v>5.35</v>
      </c>
      <c r="IU114" s="72">
        <f t="shared" si="9"/>
        <v>4.68</v>
      </c>
      <c r="IV114" s="6" t="b">
        <f t="shared" si="10"/>
        <v>1</v>
      </c>
    </row>
    <row r="115" spans="1:256" ht="13.5" thickBot="1">
      <c r="A115" s="30" t="s">
        <v>5</v>
      </c>
      <c r="B115" s="63">
        <v>27650</v>
      </c>
      <c r="C115" s="22" t="s">
        <v>11</v>
      </c>
      <c r="D115" s="31">
        <v>27.79</v>
      </c>
      <c r="E115"/>
      <c r="F115" s="141">
        <v>0.9006514657980456</v>
      </c>
      <c r="G115" s="31">
        <v>2.54</v>
      </c>
      <c r="IU115" s="72">
        <f t="shared" si="9"/>
        <v>2.25</v>
      </c>
      <c r="IV115" s="6" t="b">
        <f t="shared" si="10"/>
        <v>1</v>
      </c>
    </row>
    <row r="116" spans="1:256" ht="13.5" thickBot="1">
      <c r="A116" s="30" t="s">
        <v>5</v>
      </c>
      <c r="B116" s="63">
        <v>29150</v>
      </c>
      <c r="C116" s="22" t="s">
        <v>11</v>
      </c>
      <c r="D116" s="31">
        <v>26.52</v>
      </c>
      <c r="E116"/>
      <c r="F116" s="141">
        <v>0.9495114006514658</v>
      </c>
      <c r="G116" s="31">
        <v>1.27</v>
      </c>
      <c r="IU116" s="72">
        <f t="shared" si="9"/>
        <v>1.1000000000000014</v>
      </c>
      <c r="IV116" s="6" t="b">
        <f t="shared" si="10"/>
        <v>1</v>
      </c>
    </row>
    <row r="117" spans="1:256" ht="13.5" thickBot="1">
      <c r="A117" s="30" t="s">
        <v>5</v>
      </c>
      <c r="B117" s="63">
        <v>30700</v>
      </c>
      <c r="C117" s="22" t="s">
        <v>11</v>
      </c>
      <c r="D117" s="31">
        <v>25.25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32250</v>
      </c>
      <c r="C118" s="22" t="s">
        <v>11</v>
      </c>
      <c r="D118" s="31">
        <v>24.04</v>
      </c>
      <c r="E118"/>
      <c r="F118" s="141">
        <v>1.0504885993485342</v>
      </c>
      <c r="G118" s="31">
        <v>-1.21</v>
      </c>
      <c r="IU118" s="72">
        <f t="shared" si="9"/>
        <v>-1.0399999999999991</v>
      </c>
      <c r="IV118" s="6" t="b">
        <f t="shared" si="10"/>
        <v>1</v>
      </c>
    </row>
    <row r="119" spans="1:256" ht="13.5" thickBot="1">
      <c r="A119" s="30" t="s">
        <v>5</v>
      </c>
      <c r="B119" s="63">
        <v>33750</v>
      </c>
      <c r="C119" s="22" t="s">
        <v>11</v>
      </c>
      <c r="D119" s="31">
        <v>22.92</v>
      </c>
      <c r="E119"/>
      <c r="F119" s="141">
        <v>1.0993485342019544</v>
      </c>
      <c r="G119" s="31">
        <v>-2.33</v>
      </c>
      <c r="IU119" s="72">
        <f t="shared" si="9"/>
        <v>-1.9899999999999984</v>
      </c>
      <c r="IV119" s="6" t="b">
        <f t="shared" si="10"/>
        <v>1</v>
      </c>
    </row>
    <row r="120" spans="1:256" ht="13.5" thickBot="1">
      <c r="A120" s="30" t="s">
        <v>5</v>
      </c>
      <c r="B120" s="63">
        <v>36850</v>
      </c>
      <c r="C120" s="22" t="s">
        <v>11</v>
      </c>
      <c r="D120" s="31">
        <v>20.78</v>
      </c>
      <c r="E120"/>
      <c r="F120" s="141">
        <v>1.200325732899023</v>
      </c>
      <c r="G120" s="31">
        <v>-4.47</v>
      </c>
      <c r="IU120" s="72">
        <f t="shared" si="9"/>
        <v>-3.789999999999999</v>
      </c>
      <c r="IV120" s="6" t="b">
        <f t="shared" si="10"/>
        <v>1</v>
      </c>
    </row>
    <row r="121" spans="1:256" ht="13.5" thickBot="1">
      <c r="A121" s="30" t="s">
        <v>6</v>
      </c>
      <c r="B121" s="63">
        <v>39900</v>
      </c>
      <c r="C121" s="22" t="s">
        <v>11</v>
      </c>
      <c r="D121" s="31">
        <v>18.89</v>
      </c>
      <c r="E121"/>
      <c r="F121" s="142">
        <v>1.299674267100977</v>
      </c>
      <c r="G121" s="143">
        <v>-6.36</v>
      </c>
      <c r="IU121" s="72">
        <f t="shared" si="9"/>
        <v>-5.34</v>
      </c>
      <c r="IV121" s="6" t="b">
        <f t="shared" si="10"/>
        <v>1</v>
      </c>
    </row>
    <row r="122" spans="1:7" ht="12.75">
      <c r="A122" s="25" t="s">
        <v>7</v>
      </c>
      <c r="B122" s="22">
        <v>30700</v>
      </c>
      <c r="C122" s="23"/>
      <c r="D122" s="38"/>
      <c r="E122"/>
      <c r="G122" s="44">
        <v>14.690000000000001</v>
      </c>
    </row>
    <row r="123" spans="1:5" ht="12.75">
      <c r="A123" s="25" t="s">
        <v>8</v>
      </c>
      <c r="B123" s="39">
        <v>25.25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40925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21700</v>
      </c>
      <c r="C130" s="22" t="s">
        <v>11</v>
      </c>
      <c r="D130" s="31">
        <v>33.55</v>
      </c>
      <c r="E130"/>
      <c r="F130" s="139">
        <v>0.7</v>
      </c>
      <c r="G130" s="140">
        <v>8.05</v>
      </c>
      <c r="IU130" s="72">
        <f aca="true" t="shared" si="11" ref="IU130:IU138">D164-$D$168</f>
        <v>15.54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24800</v>
      </c>
      <c r="C131" s="22" t="s">
        <v>11</v>
      </c>
      <c r="D131" s="31">
        <v>30.64</v>
      </c>
      <c r="E131"/>
      <c r="F131" s="141">
        <v>0.8</v>
      </c>
      <c r="G131" s="31">
        <v>5.14</v>
      </c>
      <c r="IU131" s="72">
        <f t="shared" si="11"/>
        <v>10.009999999999998</v>
      </c>
      <c r="IV131" s="6" t="b">
        <f t="shared" si="12"/>
        <v>1</v>
      </c>
    </row>
    <row r="132" spans="1:256" ht="13.5" thickBot="1">
      <c r="A132" s="30" t="s">
        <v>5</v>
      </c>
      <c r="B132" s="63">
        <v>27900</v>
      </c>
      <c r="C132" s="22" t="s">
        <v>11</v>
      </c>
      <c r="D132" s="31">
        <v>27.96</v>
      </c>
      <c r="E132"/>
      <c r="F132" s="141">
        <v>0.9</v>
      </c>
      <c r="G132" s="31">
        <v>2.46</v>
      </c>
      <c r="IU132" s="72">
        <f t="shared" si="11"/>
        <v>4.710000000000001</v>
      </c>
      <c r="IV132" s="6" t="b">
        <f t="shared" si="12"/>
        <v>1</v>
      </c>
    </row>
    <row r="133" spans="1:256" ht="13.5" thickBot="1">
      <c r="A133" s="30" t="s">
        <v>5</v>
      </c>
      <c r="B133" s="63">
        <v>29450</v>
      </c>
      <c r="C133" s="22" t="s">
        <v>11</v>
      </c>
      <c r="D133" s="31">
        <v>26.7</v>
      </c>
      <c r="E133"/>
      <c r="F133" s="141">
        <v>0.95</v>
      </c>
      <c r="G133" s="31">
        <v>1.2</v>
      </c>
      <c r="IU133" s="72">
        <f t="shared" si="11"/>
        <v>2.3299999999999983</v>
      </c>
      <c r="IV133" s="6" t="b">
        <f t="shared" si="12"/>
        <v>1</v>
      </c>
    </row>
    <row r="134" spans="1:256" ht="13.5" thickBot="1">
      <c r="A134" s="30" t="s">
        <v>5</v>
      </c>
      <c r="B134" s="63">
        <v>31000</v>
      </c>
      <c r="C134" s="22" t="s">
        <v>11</v>
      </c>
      <c r="D134" s="31">
        <v>25.5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32550</v>
      </c>
      <c r="C135" s="22" t="s">
        <v>11</v>
      </c>
      <c r="D135" s="31">
        <v>24.35</v>
      </c>
      <c r="E135"/>
      <c r="F135" s="141">
        <v>1.05</v>
      </c>
      <c r="G135" s="31">
        <v>-1.15</v>
      </c>
      <c r="IU135" s="72">
        <f t="shared" si="11"/>
        <v>-2.280000000000001</v>
      </c>
      <c r="IV135" s="6" t="b">
        <f t="shared" si="12"/>
        <v>1</v>
      </c>
    </row>
    <row r="136" spans="1:256" ht="13.5" thickBot="1">
      <c r="A136" s="30" t="s">
        <v>5</v>
      </c>
      <c r="B136" s="63">
        <v>34100</v>
      </c>
      <c r="C136" s="22" t="s">
        <v>11</v>
      </c>
      <c r="D136" s="31">
        <v>23.26</v>
      </c>
      <c r="E136"/>
      <c r="F136" s="141">
        <v>1.1</v>
      </c>
      <c r="G136" s="31">
        <v>-2.24</v>
      </c>
      <c r="IU136" s="72">
        <f t="shared" si="11"/>
        <v>-4.890000000000001</v>
      </c>
      <c r="IV136" s="6" t="b">
        <f t="shared" si="12"/>
        <v>1</v>
      </c>
    </row>
    <row r="137" spans="1:256" ht="13.5" thickBot="1">
      <c r="A137" s="30" t="s">
        <v>5</v>
      </c>
      <c r="B137" s="63">
        <v>37200</v>
      </c>
      <c r="C137" s="22" t="s">
        <v>11</v>
      </c>
      <c r="D137" s="31">
        <v>21.24</v>
      </c>
      <c r="E137"/>
      <c r="F137" s="141">
        <v>1.2</v>
      </c>
      <c r="G137" s="31">
        <v>-4.26</v>
      </c>
      <c r="IU137" s="72">
        <f t="shared" si="11"/>
        <v>-9.2</v>
      </c>
      <c r="IV137" s="6" t="b">
        <f t="shared" si="12"/>
        <v>1</v>
      </c>
    </row>
    <row r="138" spans="1:256" ht="13.5" thickBot="1">
      <c r="A138" s="30" t="s">
        <v>6</v>
      </c>
      <c r="B138" s="63">
        <v>40300</v>
      </c>
      <c r="C138" s="22" t="s">
        <v>11</v>
      </c>
      <c r="D138" s="31">
        <v>19.44</v>
      </c>
      <c r="E138"/>
      <c r="F138" s="142">
        <v>1.3</v>
      </c>
      <c r="G138" s="143">
        <v>-6.06</v>
      </c>
      <c r="IU138" s="72">
        <f t="shared" si="11"/>
        <v>-13.67</v>
      </c>
      <c r="IV138" s="6" t="b">
        <f t="shared" si="12"/>
        <v>1</v>
      </c>
    </row>
    <row r="139" spans="1:7" ht="12.75">
      <c r="A139" s="25" t="s">
        <v>7</v>
      </c>
      <c r="B139" s="22">
        <v>31000</v>
      </c>
      <c r="C139" s="23"/>
      <c r="D139" s="38"/>
      <c r="E139"/>
      <c r="G139" s="44">
        <v>14.11</v>
      </c>
    </row>
    <row r="140" spans="1:5" ht="12.75">
      <c r="A140" s="25" t="s">
        <v>8</v>
      </c>
      <c r="B140" s="39">
        <v>25.5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40925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22900</v>
      </c>
      <c r="C147" s="22" t="s">
        <v>11</v>
      </c>
      <c r="D147" s="31">
        <v>32.84</v>
      </c>
      <c r="E147"/>
      <c r="F147" s="139">
        <v>0.7003058103975535</v>
      </c>
      <c r="G147" s="140">
        <v>7.34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26150</v>
      </c>
      <c r="C148" s="22" t="s">
        <v>11</v>
      </c>
      <c r="D148" s="31">
        <v>30.18</v>
      </c>
      <c r="E148"/>
      <c r="F148" s="141">
        <v>0.7996941896024465</v>
      </c>
      <c r="G148" s="31">
        <v>4.68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29400</v>
      </c>
      <c r="C149" s="22" t="s">
        <v>11</v>
      </c>
      <c r="D149" s="31">
        <v>27.75</v>
      </c>
      <c r="E149"/>
      <c r="F149" s="141">
        <v>0.8990825688073395</v>
      </c>
      <c r="G149" s="31">
        <v>2.25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31050</v>
      </c>
      <c r="C150" s="22" t="s">
        <v>11</v>
      </c>
      <c r="D150" s="31">
        <v>26.6</v>
      </c>
      <c r="E150"/>
      <c r="F150" s="141">
        <v>0.9495412844036697</v>
      </c>
      <c r="G150" s="31">
        <v>1.1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32700</v>
      </c>
      <c r="C151" s="22" t="s">
        <v>11</v>
      </c>
      <c r="D151" s="31">
        <v>25.5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34350</v>
      </c>
      <c r="C152" s="22" t="s">
        <v>11</v>
      </c>
      <c r="D152" s="31">
        <v>24.46</v>
      </c>
      <c r="E152"/>
      <c r="F152" s="141">
        <v>1.0504587155963303</v>
      </c>
      <c r="G152" s="31">
        <v>-1.04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35950</v>
      </c>
      <c r="C153" s="22" t="s">
        <v>11</v>
      </c>
      <c r="D153" s="31">
        <v>23.51</v>
      </c>
      <c r="E153"/>
      <c r="F153" s="141">
        <v>1.099388379204893</v>
      </c>
      <c r="G153" s="31">
        <v>-1.99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39250</v>
      </c>
      <c r="C154" s="22" t="s">
        <v>11</v>
      </c>
      <c r="D154" s="31">
        <v>21.71</v>
      </c>
      <c r="E154"/>
      <c r="F154" s="141">
        <v>1.2003058103975535</v>
      </c>
      <c r="G154" s="31">
        <v>-3.79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42500</v>
      </c>
      <c r="C155" s="22" t="s">
        <v>11</v>
      </c>
      <c r="D155" s="31">
        <v>20.16</v>
      </c>
      <c r="E155"/>
      <c r="F155" s="142">
        <v>1.2996941896024465</v>
      </c>
      <c r="G155" s="143">
        <v>-5.34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32700</v>
      </c>
      <c r="C156" s="23"/>
      <c r="D156" s="38"/>
      <c r="E156"/>
      <c r="G156" s="44">
        <v>12.68</v>
      </c>
    </row>
    <row r="157" spans="1:5" ht="12.75">
      <c r="A157" s="25" t="s">
        <v>8</v>
      </c>
      <c r="B157" s="39">
        <v>25.5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40925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4400</v>
      </c>
      <c r="C164" s="22" t="s">
        <v>11</v>
      </c>
      <c r="D164" s="31">
        <v>37.54</v>
      </c>
      <c r="E164"/>
      <c r="F164" s="139">
        <v>0.6984126984126984</v>
      </c>
      <c r="G164" s="140">
        <v>15.54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5050</v>
      </c>
      <c r="C165" s="22" t="s">
        <v>11</v>
      </c>
      <c r="D165" s="31">
        <v>32.01</v>
      </c>
      <c r="E165"/>
      <c r="F165" s="141">
        <v>0.8015873015873016</v>
      </c>
      <c r="G165" s="31">
        <v>10.01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5700</v>
      </c>
      <c r="C166" s="22" t="s">
        <v>11</v>
      </c>
      <c r="D166" s="31">
        <v>26.71</v>
      </c>
      <c r="E166"/>
      <c r="F166" s="141">
        <v>0.9047619047619048</v>
      </c>
      <c r="G166" s="31">
        <v>4.71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6000</v>
      </c>
      <c r="C167" s="22" t="s">
        <v>11</v>
      </c>
      <c r="D167" s="31">
        <v>24.33</v>
      </c>
      <c r="E167"/>
      <c r="F167" s="141">
        <v>0.9523809523809523</v>
      </c>
      <c r="G167" s="31">
        <v>2.33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6300</v>
      </c>
      <c r="C168" s="22" t="s">
        <v>11</v>
      </c>
      <c r="D168" s="31">
        <v>22</v>
      </c>
      <c r="E168"/>
      <c r="F168" s="141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6600</v>
      </c>
      <c r="C169" s="22" t="s">
        <v>11</v>
      </c>
      <c r="D169" s="31">
        <v>19.72</v>
      </c>
      <c r="E169"/>
      <c r="F169" s="141">
        <v>1.0476190476190477</v>
      </c>
      <c r="G169" s="31">
        <v>-2.28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6950</v>
      </c>
      <c r="C170" s="22" t="s">
        <v>11</v>
      </c>
      <c r="D170" s="31">
        <v>17.11</v>
      </c>
      <c r="E170"/>
      <c r="F170" s="141">
        <v>1.1031746031746033</v>
      </c>
      <c r="G170" s="31">
        <v>-4.89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7550</v>
      </c>
      <c r="C171" s="22" t="s">
        <v>11</v>
      </c>
      <c r="D171" s="31">
        <v>12.8</v>
      </c>
      <c r="E171"/>
      <c r="F171" s="141">
        <v>1.1984126984126984</v>
      </c>
      <c r="G171" s="31">
        <v>-9.2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8200</v>
      </c>
      <c r="C172" s="22" t="s">
        <v>11</v>
      </c>
      <c r="D172" s="31">
        <v>8.33</v>
      </c>
      <c r="E172"/>
      <c r="F172" s="142">
        <v>1.3015873015873016</v>
      </c>
      <c r="G172" s="143">
        <v>-13.67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6300</v>
      </c>
      <c r="C173" s="23"/>
      <c r="D173" s="38"/>
      <c r="E173"/>
      <c r="G173" s="44">
        <v>29.21</v>
      </c>
    </row>
    <row r="174" spans="1:5" ht="12.75">
      <c r="A174" s="25" t="s">
        <v>8</v>
      </c>
      <c r="B174" s="39">
        <v>22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40925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10.060000000000002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4450</v>
      </c>
      <c r="C181" s="22" t="s">
        <v>11</v>
      </c>
      <c r="D181" s="31">
        <v>34.87</v>
      </c>
      <c r="F181" s="32">
        <v>0.7007874015748031</v>
      </c>
      <c r="G181" s="33">
        <v>12.12</v>
      </c>
      <c r="H181" s="44"/>
      <c r="IU181" s="72">
        <f t="shared" si="13"/>
        <v>6.489999999999998</v>
      </c>
      <c r="IV181" s="6" t="b">
        <f t="shared" si="14"/>
        <v>1</v>
      </c>
    </row>
    <row r="182" spans="1:256" ht="13.5" thickBot="1">
      <c r="A182" s="30" t="s">
        <v>5</v>
      </c>
      <c r="B182" s="22">
        <v>5050</v>
      </c>
      <c r="C182" s="22" t="s">
        <v>11</v>
      </c>
      <c r="D182" s="31">
        <v>30.84</v>
      </c>
      <c r="F182" s="34">
        <v>0.7952755905511811</v>
      </c>
      <c r="G182" s="35">
        <v>8.09</v>
      </c>
      <c r="H182" s="44"/>
      <c r="IU182" s="72">
        <f t="shared" si="13"/>
        <v>3.129999999999999</v>
      </c>
      <c r="IV182" s="6" t="b">
        <f t="shared" si="14"/>
        <v>1</v>
      </c>
    </row>
    <row r="183" spans="1:256" ht="13.5" thickBot="1">
      <c r="A183" s="30" t="s">
        <v>5</v>
      </c>
      <c r="B183" s="22">
        <v>5700</v>
      </c>
      <c r="C183" s="22" t="s">
        <v>11</v>
      </c>
      <c r="D183" s="31">
        <v>26.68</v>
      </c>
      <c r="F183" s="34">
        <v>0.8976377952755905</v>
      </c>
      <c r="G183" s="35">
        <v>3.93</v>
      </c>
      <c r="H183" s="44"/>
      <c r="IU183" s="72">
        <f t="shared" si="13"/>
        <v>1.6600000000000001</v>
      </c>
      <c r="IV183" s="6" t="b">
        <f t="shared" si="14"/>
        <v>1</v>
      </c>
    </row>
    <row r="184" spans="1:256" ht="13.5" thickBot="1">
      <c r="A184" s="30" t="s">
        <v>5</v>
      </c>
      <c r="B184" s="22">
        <v>6000</v>
      </c>
      <c r="C184" s="22" t="s">
        <v>11</v>
      </c>
      <c r="D184" s="31">
        <v>24.84</v>
      </c>
      <c r="F184" s="34">
        <v>0.9448818897637795</v>
      </c>
      <c r="G184" s="35">
        <v>2.09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6350</v>
      </c>
      <c r="C185" s="22" t="s">
        <v>11</v>
      </c>
      <c r="D185" s="31">
        <v>22.75</v>
      </c>
      <c r="F185" s="34">
        <v>1</v>
      </c>
      <c r="G185" s="35">
        <v>0</v>
      </c>
      <c r="H185" s="44"/>
      <c r="IU185" s="72">
        <f t="shared" si="13"/>
        <v>-1.370000000000001</v>
      </c>
      <c r="IV185" s="6" t="b">
        <f t="shared" si="14"/>
        <v>1</v>
      </c>
    </row>
    <row r="186" spans="1:256" ht="13.5" thickBot="1">
      <c r="A186" s="30" t="s">
        <v>5</v>
      </c>
      <c r="B186" s="22">
        <v>6650</v>
      </c>
      <c r="C186" s="22" t="s">
        <v>11</v>
      </c>
      <c r="D186" s="31">
        <v>21.01</v>
      </c>
      <c r="F186" s="34">
        <v>1.047244094488189</v>
      </c>
      <c r="G186" s="35">
        <v>-1.74</v>
      </c>
      <c r="H186" s="44"/>
      <c r="IU186" s="72">
        <f t="shared" si="13"/>
        <v>-2.6900000000000013</v>
      </c>
      <c r="IV186" s="6" t="b">
        <f t="shared" si="14"/>
        <v>1</v>
      </c>
    </row>
    <row r="187" spans="1:256" ht="13.5" thickBot="1">
      <c r="A187" s="30" t="s">
        <v>5</v>
      </c>
      <c r="B187" s="22">
        <v>6950</v>
      </c>
      <c r="C187" s="22" t="s">
        <v>11</v>
      </c>
      <c r="D187" s="31">
        <v>19.31</v>
      </c>
      <c r="F187" s="34">
        <v>1.094488188976378</v>
      </c>
      <c r="G187" s="35">
        <v>-3.44</v>
      </c>
      <c r="H187" s="44"/>
      <c r="IU187" s="72">
        <f t="shared" si="13"/>
        <v>-5.399999999999999</v>
      </c>
      <c r="IV187" s="6" t="b">
        <f t="shared" si="14"/>
        <v>1</v>
      </c>
    </row>
    <row r="188" spans="1:256" ht="12.75">
      <c r="A188" s="30" t="s">
        <v>5</v>
      </c>
      <c r="B188" s="22">
        <v>7600</v>
      </c>
      <c r="C188" s="22" t="s">
        <v>11</v>
      </c>
      <c r="D188" s="31">
        <v>15.81</v>
      </c>
      <c r="F188" s="34">
        <v>1.1968503937007875</v>
      </c>
      <c r="G188" s="35">
        <v>-6.94</v>
      </c>
      <c r="H188" s="44"/>
      <c r="IU188" s="72">
        <f t="shared" si="13"/>
        <v>-7.879999999999999</v>
      </c>
      <c r="IV188" s="6" t="b">
        <f t="shared" si="14"/>
        <v>1</v>
      </c>
    </row>
    <row r="189" spans="1:7" ht="13.5" thickBot="1">
      <c r="A189" s="30" t="s">
        <v>6</v>
      </c>
      <c r="B189" s="22">
        <v>8250</v>
      </c>
      <c r="C189" s="22" t="s">
        <v>11</v>
      </c>
      <c r="D189" s="31">
        <v>12.52</v>
      </c>
      <c r="F189" s="36">
        <v>1.2992125984251968</v>
      </c>
      <c r="G189" s="37">
        <v>-10.23</v>
      </c>
    </row>
    <row r="190" spans="1:7" ht="12.75">
      <c r="A190" s="25" t="s">
        <v>7</v>
      </c>
      <c r="B190" s="22">
        <v>6350</v>
      </c>
      <c r="C190" s="23"/>
      <c r="D190" s="38"/>
      <c r="G190" s="44">
        <v>22.35</v>
      </c>
    </row>
    <row r="191" spans="1:4" ht="12.75">
      <c r="A191" s="25" t="s">
        <v>8</v>
      </c>
      <c r="B191" s="39">
        <v>22.75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40925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7.780000000000001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4450</v>
      </c>
      <c r="C198" s="22" t="s">
        <v>11</v>
      </c>
      <c r="D198" s="31">
        <v>33.5</v>
      </c>
      <c r="F198" s="32">
        <v>0.7007874015748031</v>
      </c>
      <c r="G198" s="33">
        <v>10.75</v>
      </c>
      <c r="IU198" s="72">
        <f t="shared" si="15"/>
        <v>5.030000000000001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5050</v>
      </c>
      <c r="C199" s="22" t="s">
        <v>11</v>
      </c>
      <c r="D199" s="31">
        <v>29.9</v>
      </c>
      <c r="F199" s="34">
        <v>0.7952755905511811</v>
      </c>
      <c r="G199" s="35">
        <v>7.15</v>
      </c>
      <c r="IU199" s="72">
        <f t="shared" si="15"/>
        <v>2.3000000000000007</v>
      </c>
      <c r="IV199" s="6" t="b">
        <f t="shared" si="16"/>
        <v>1</v>
      </c>
    </row>
    <row r="200" spans="1:256" ht="13.5" thickBot="1">
      <c r="A200" s="30" t="s">
        <v>5</v>
      </c>
      <c r="B200" s="22">
        <v>5700</v>
      </c>
      <c r="C200" s="22" t="s">
        <v>11</v>
      </c>
      <c r="D200" s="31">
        <v>26.21</v>
      </c>
      <c r="F200" s="34">
        <v>0.8976377952755905</v>
      </c>
      <c r="G200" s="35">
        <v>3.46</v>
      </c>
      <c r="IU200" s="72">
        <f t="shared" si="15"/>
        <v>1.2100000000000009</v>
      </c>
      <c r="IV200" s="6" t="b">
        <f t="shared" si="16"/>
        <v>1</v>
      </c>
    </row>
    <row r="201" spans="1:256" ht="13.5" thickBot="1">
      <c r="A201" s="30" t="s">
        <v>5</v>
      </c>
      <c r="B201" s="22">
        <v>6000</v>
      </c>
      <c r="C201" s="22" t="s">
        <v>11</v>
      </c>
      <c r="D201" s="31">
        <v>24.59</v>
      </c>
      <c r="F201" s="34">
        <v>0.9448818897637795</v>
      </c>
      <c r="G201" s="35">
        <v>1.84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6350</v>
      </c>
      <c r="C202" s="22" t="s">
        <v>11</v>
      </c>
      <c r="D202" s="31">
        <v>22.75</v>
      </c>
      <c r="F202" s="34">
        <v>1</v>
      </c>
      <c r="G202" s="35">
        <v>0</v>
      </c>
      <c r="IU202" s="72">
        <f t="shared" si="15"/>
        <v>-0.9899999999999984</v>
      </c>
      <c r="IV202" s="6" t="b">
        <f t="shared" si="16"/>
        <v>0</v>
      </c>
    </row>
    <row r="203" spans="1:256" ht="13.5" thickBot="1">
      <c r="A203" s="30" t="s">
        <v>5</v>
      </c>
      <c r="B203" s="22">
        <v>6650</v>
      </c>
      <c r="C203" s="22" t="s">
        <v>11</v>
      </c>
      <c r="D203" s="31">
        <v>21.23</v>
      </c>
      <c r="F203" s="34">
        <v>1.047244094488189</v>
      </c>
      <c r="G203" s="35">
        <v>-1.52</v>
      </c>
      <c r="IU203" s="72">
        <f t="shared" si="15"/>
        <v>-2.09</v>
      </c>
      <c r="IV203" s="6" t="b">
        <f t="shared" si="16"/>
        <v>1</v>
      </c>
    </row>
    <row r="204" spans="1:256" ht="13.5" thickBot="1">
      <c r="A204" s="30" t="s">
        <v>5</v>
      </c>
      <c r="B204" s="22">
        <v>6950</v>
      </c>
      <c r="C204" s="22" t="s">
        <v>11</v>
      </c>
      <c r="D204" s="31">
        <v>19.75</v>
      </c>
      <c r="F204" s="34">
        <v>1.094488188976378</v>
      </c>
      <c r="G204" s="35">
        <v>-3</v>
      </c>
      <c r="IU204" s="72">
        <f t="shared" si="15"/>
        <v>-3.969999999999999</v>
      </c>
      <c r="IV204" s="6" t="b">
        <f t="shared" si="16"/>
        <v>1</v>
      </c>
    </row>
    <row r="205" spans="1:256" ht="12.75">
      <c r="A205" s="30" t="s">
        <v>5</v>
      </c>
      <c r="B205" s="22">
        <v>7600</v>
      </c>
      <c r="C205" s="22" t="s">
        <v>11</v>
      </c>
      <c r="D205" s="31">
        <v>16.72</v>
      </c>
      <c r="F205" s="34">
        <v>1.1968503937007875</v>
      </c>
      <c r="G205" s="35">
        <v>-6.03</v>
      </c>
      <c r="IU205" s="72">
        <f t="shared" si="15"/>
        <v>-5.629999999999999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8250</v>
      </c>
      <c r="C206" s="22" t="s">
        <v>11</v>
      </c>
      <c r="D206" s="31">
        <v>13.91</v>
      </c>
      <c r="F206" s="36">
        <v>1.2992125984251968</v>
      </c>
      <c r="G206" s="37">
        <v>-8.84</v>
      </c>
    </row>
    <row r="207" spans="1:7" ht="12.75">
      <c r="A207" s="25" t="s">
        <v>7</v>
      </c>
      <c r="B207" s="22">
        <v>6350</v>
      </c>
      <c r="C207" s="23"/>
      <c r="D207" s="38"/>
      <c r="G207" s="44">
        <v>19.59</v>
      </c>
    </row>
    <row r="208" spans="1:4" ht="12.75">
      <c r="A208" s="25" t="s">
        <v>8</v>
      </c>
      <c r="B208" s="39">
        <v>22.75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40925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4450</v>
      </c>
      <c r="C215" s="22" t="s">
        <v>11</v>
      </c>
      <c r="D215" s="31">
        <v>34.06</v>
      </c>
      <c r="F215" s="32">
        <v>0.6953125</v>
      </c>
      <c r="G215" s="33">
        <v>10.06</v>
      </c>
    </row>
    <row r="216" spans="1:7" ht="12.75">
      <c r="A216" s="30" t="s">
        <v>5</v>
      </c>
      <c r="B216" s="22">
        <v>5100</v>
      </c>
      <c r="C216" s="22" t="s">
        <v>11</v>
      </c>
      <c r="D216" s="31">
        <v>30.49</v>
      </c>
      <c r="F216" s="34">
        <v>0.796875</v>
      </c>
      <c r="G216" s="35">
        <v>6.49</v>
      </c>
    </row>
    <row r="217" spans="1:7" ht="12.75">
      <c r="A217" s="30" t="s">
        <v>5</v>
      </c>
      <c r="B217" s="22">
        <v>5750</v>
      </c>
      <c r="C217" s="22" t="s">
        <v>11</v>
      </c>
      <c r="D217" s="31">
        <v>27.13</v>
      </c>
      <c r="F217" s="34">
        <v>0.8984375</v>
      </c>
      <c r="G217" s="35">
        <v>3.13</v>
      </c>
    </row>
    <row r="218" spans="1:7" ht="12.75">
      <c r="A218" s="30" t="s">
        <v>5</v>
      </c>
      <c r="B218" s="22">
        <v>6050</v>
      </c>
      <c r="C218" s="22" t="s">
        <v>11</v>
      </c>
      <c r="D218" s="31">
        <v>25.66</v>
      </c>
      <c r="F218" s="34">
        <v>0.9453125</v>
      </c>
      <c r="G218" s="35">
        <v>1.66</v>
      </c>
    </row>
    <row r="219" spans="1:7" ht="12.75">
      <c r="A219" s="30" t="s">
        <v>5</v>
      </c>
      <c r="B219" s="22">
        <v>6400</v>
      </c>
      <c r="C219" s="22" t="s">
        <v>11</v>
      </c>
      <c r="D219" s="31">
        <v>24</v>
      </c>
      <c r="F219" s="34">
        <v>1</v>
      </c>
      <c r="G219" s="35">
        <v>0</v>
      </c>
    </row>
    <row r="220" spans="1:7" ht="12.75">
      <c r="A220" s="30" t="s">
        <v>5</v>
      </c>
      <c r="B220" s="22">
        <v>6700</v>
      </c>
      <c r="C220" s="22" t="s">
        <v>11</v>
      </c>
      <c r="D220" s="31">
        <v>22.63</v>
      </c>
      <c r="F220" s="34">
        <v>1.046875</v>
      </c>
      <c r="G220" s="35">
        <v>-1.37</v>
      </c>
    </row>
    <row r="221" spans="1:7" ht="12.75">
      <c r="A221" s="30" t="s">
        <v>5</v>
      </c>
      <c r="B221" s="22">
        <v>7000</v>
      </c>
      <c r="C221" s="22" t="s">
        <v>11</v>
      </c>
      <c r="D221" s="31">
        <v>21.31</v>
      </c>
      <c r="F221" s="34">
        <v>1.09375</v>
      </c>
      <c r="G221" s="35">
        <v>-2.69</v>
      </c>
    </row>
    <row r="222" spans="1:7" ht="12.75">
      <c r="A222" s="30" t="s">
        <v>5</v>
      </c>
      <c r="B222" s="22">
        <v>7650</v>
      </c>
      <c r="C222" s="22" t="s">
        <v>11</v>
      </c>
      <c r="D222" s="31">
        <v>18.6</v>
      </c>
      <c r="F222" s="34">
        <v>1.1953125</v>
      </c>
      <c r="G222" s="35">
        <v>-5.4</v>
      </c>
    </row>
    <row r="223" spans="1:7" ht="13.5" thickBot="1">
      <c r="A223" s="30" t="s">
        <v>6</v>
      </c>
      <c r="B223" s="22">
        <v>8300</v>
      </c>
      <c r="C223" s="22" t="s">
        <v>11</v>
      </c>
      <c r="D223" s="31">
        <v>16.12</v>
      </c>
      <c r="F223" s="36">
        <v>1.296875</v>
      </c>
      <c r="G223" s="37">
        <v>-7.88</v>
      </c>
    </row>
    <row r="224" spans="1:7" ht="12.75">
      <c r="A224" s="25" t="s">
        <v>7</v>
      </c>
      <c r="B224" s="22">
        <v>6400</v>
      </c>
      <c r="C224" s="23"/>
      <c r="D224" s="38"/>
      <c r="G224" s="44">
        <v>17.94</v>
      </c>
    </row>
    <row r="225" spans="1:4" ht="12.75">
      <c r="A225" s="25" t="s">
        <v>8</v>
      </c>
      <c r="B225" s="39">
        <v>24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40925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4600</v>
      </c>
      <c r="C232" s="22" t="s">
        <v>11</v>
      </c>
      <c r="D232" s="31">
        <v>32.03</v>
      </c>
      <c r="F232" s="32">
        <v>0.696969696969697</v>
      </c>
      <c r="G232" s="33">
        <v>7.78</v>
      </c>
    </row>
    <row r="233" spans="1:7" ht="12.75">
      <c r="A233" s="30" t="s">
        <v>5</v>
      </c>
      <c r="B233" s="22">
        <v>5250</v>
      </c>
      <c r="C233" s="22" t="s">
        <v>11</v>
      </c>
      <c r="D233" s="31">
        <v>29.28</v>
      </c>
      <c r="F233" s="34">
        <v>0.7954545454545454</v>
      </c>
      <c r="G233" s="35">
        <v>5.03</v>
      </c>
    </row>
    <row r="234" spans="1:7" ht="12.75">
      <c r="A234" s="30" t="s">
        <v>5</v>
      </c>
      <c r="B234" s="22">
        <v>5950</v>
      </c>
      <c r="C234" s="22" t="s">
        <v>11</v>
      </c>
      <c r="D234" s="31">
        <v>26.55</v>
      </c>
      <c r="F234" s="34">
        <v>0.9015151515151515</v>
      </c>
      <c r="G234" s="35">
        <v>2.3</v>
      </c>
    </row>
    <row r="235" spans="1:7" ht="12.75">
      <c r="A235" s="30" t="s">
        <v>5</v>
      </c>
      <c r="B235" s="22">
        <v>6250</v>
      </c>
      <c r="C235" s="22" t="s">
        <v>11</v>
      </c>
      <c r="D235" s="31">
        <v>25.46</v>
      </c>
      <c r="F235" s="34">
        <v>0.946969696969697</v>
      </c>
      <c r="G235" s="35">
        <v>1.21</v>
      </c>
    </row>
    <row r="236" spans="1:7" ht="12.75">
      <c r="A236" s="30" t="s">
        <v>5</v>
      </c>
      <c r="B236" s="22">
        <v>6600</v>
      </c>
      <c r="C236" s="22" t="s">
        <v>11</v>
      </c>
      <c r="D236" s="31">
        <v>24.25</v>
      </c>
      <c r="F236" s="34">
        <v>1</v>
      </c>
      <c r="G236" s="35">
        <v>0</v>
      </c>
    </row>
    <row r="237" spans="1:7" ht="12.75">
      <c r="A237" s="30" t="s">
        <v>5</v>
      </c>
      <c r="B237" s="22">
        <v>6900</v>
      </c>
      <c r="C237" s="22" t="s">
        <v>11</v>
      </c>
      <c r="D237" s="31">
        <v>23.26</v>
      </c>
      <c r="F237" s="34">
        <v>1.0454545454545454</v>
      </c>
      <c r="G237" s="35">
        <v>-0.99</v>
      </c>
    </row>
    <row r="238" spans="1:7" ht="12.75">
      <c r="A238" s="30" t="s">
        <v>5</v>
      </c>
      <c r="B238" s="22">
        <v>7250</v>
      </c>
      <c r="C238" s="22" t="s">
        <v>11</v>
      </c>
      <c r="D238" s="31">
        <v>22.16</v>
      </c>
      <c r="F238" s="34">
        <v>1.0984848484848484</v>
      </c>
      <c r="G238" s="35">
        <v>-2.09</v>
      </c>
    </row>
    <row r="239" spans="1:7" ht="12.75">
      <c r="A239" s="30" t="s">
        <v>5</v>
      </c>
      <c r="B239" s="22">
        <v>7900</v>
      </c>
      <c r="C239" s="22" t="s">
        <v>11</v>
      </c>
      <c r="D239" s="31">
        <v>20.28</v>
      </c>
      <c r="F239" s="34">
        <v>1.196969696969697</v>
      </c>
      <c r="G239" s="35">
        <v>-3.97</v>
      </c>
    </row>
    <row r="240" spans="1:7" ht="13.5" thickBot="1">
      <c r="A240" s="30" t="s">
        <v>6</v>
      </c>
      <c r="B240" s="22">
        <v>8550</v>
      </c>
      <c r="C240" s="22" t="s">
        <v>11</v>
      </c>
      <c r="D240" s="31">
        <v>18.62</v>
      </c>
      <c r="F240" s="36">
        <v>1.2954545454545454</v>
      </c>
      <c r="G240" s="37">
        <v>-5.63</v>
      </c>
    </row>
    <row r="241" spans="1:7" ht="12.75">
      <c r="A241" s="25" t="s">
        <v>7</v>
      </c>
      <c r="B241" s="22">
        <v>6600</v>
      </c>
      <c r="C241" s="23"/>
      <c r="D241" s="38"/>
      <c r="G241" s="44">
        <v>13.41</v>
      </c>
    </row>
    <row r="242" spans="1:4" ht="12.75">
      <c r="A242" s="25" t="s">
        <v>8</v>
      </c>
      <c r="B242" s="39">
        <v>24.25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40925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4700</v>
      </c>
      <c r="C249" s="22" t="s">
        <v>11</v>
      </c>
      <c r="D249" s="31">
        <v>30.64</v>
      </c>
      <c r="F249" s="32">
        <v>0.7014925373134329</v>
      </c>
      <c r="G249" s="33">
        <v>7.39</v>
      </c>
    </row>
    <row r="250" spans="1:7" ht="12.75">
      <c r="A250" s="30" t="s">
        <v>5</v>
      </c>
      <c r="B250" s="22">
        <v>5350</v>
      </c>
      <c r="C250" s="22" t="s">
        <v>11</v>
      </c>
      <c r="D250" s="31">
        <v>28.02</v>
      </c>
      <c r="F250" s="34">
        <v>0.7985074626865671</v>
      </c>
      <c r="G250" s="35">
        <v>4.77</v>
      </c>
    </row>
    <row r="251" spans="1:7" ht="12.75">
      <c r="A251" s="30" t="s">
        <v>5</v>
      </c>
      <c r="B251" s="22">
        <v>6050</v>
      </c>
      <c r="C251" s="22" t="s">
        <v>11</v>
      </c>
      <c r="D251" s="31">
        <v>25.43</v>
      </c>
      <c r="F251" s="34">
        <v>0.9029850746268657</v>
      </c>
      <c r="G251" s="35">
        <v>2.18</v>
      </c>
    </row>
    <row r="252" spans="1:7" ht="12.75">
      <c r="A252" s="30" t="s">
        <v>5</v>
      </c>
      <c r="B252" s="22">
        <v>6350</v>
      </c>
      <c r="C252" s="22" t="s">
        <v>11</v>
      </c>
      <c r="D252" s="31">
        <v>24.4</v>
      </c>
      <c r="F252" s="34">
        <v>0.9477611940298507</v>
      </c>
      <c r="G252" s="35">
        <v>1.15</v>
      </c>
    </row>
    <row r="253" spans="1:7" ht="12.75">
      <c r="A253" s="30" t="s">
        <v>5</v>
      </c>
      <c r="B253" s="22">
        <v>6700</v>
      </c>
      <c r="C253" s="22" t="s">
        <v>11</v>
      </c>
      <c r="D253" s="31">
        <v>23.25</v>
      </c>
      <c r="F253" s="34">
        <v>1</v>
      </c>
      <c r="G253" s="35">
        <v>0</v>
      </c>
    </row>
    <row r="254" spans="1:7" ht="12.75">
      <c r="A254" s="30" t="s">
        <v>5</v>
      </c>
      <c r="B254" s="22">
        <v>7050</v>
      </c>
      <c r="C254" s="22" t="s">
        <v>11</v>
      </c>
      <c r="D254" s="31">
        <v>22.16</v>
      </c>
      <c r="F254" s="34">
        <v>1.0522388059701493</v>
      </c>
      <c r="G254" s="35">
        <v>-1.09</v>
      </c>
    </row>
    <row r="255" spans="1:7" ht="12.75">
      <c r="A255" s="30" t="s">
        <v>5</v>
      </c>
      <c r="B255" s="22">
        <v>7400</v>
      </c>
      <c r="C255" s="22" t="s">
        <v>11</v>
      </c>
      <c r="D255" s="31">
        <v>21.13</v>
      </c>
      <c r="F255" s="34">
        <v>1.1044776119402986</v>
      </c>
      <c r="G255" s="35">
        <v>-2.12</v>
      </c>
    </row>
    <row r="256" spans="1:7" ht="12.75">
      <c r="A256" s="30" t="s">
        <v>5</v>
      </c>
      <c r="B256" s="22">
        <v>8050</v>
      </c>
      <c r="C256" s="22" t="s">
        <v>11</v>
      </c>
      <c r="D256" s="31">
        <v>19.38</v>
      </c>
      <c r="F256" s="34">
        <v>1.2014925373134329</v>
      </c>
      <c r="G256" s="35">
        <v>-3.87</v>
      </c>
    </row>
    <row r="257" spans="1:7" ht="13.5" thickBot="1">
      <c r="A257" s="30" t="s">
        <v>6</v>
      </c>
      <c r="B257" s="22">
        <v>8700</v>
      </c>
      <c r="C257" s="22" t="s">
        <v>11</v>
      </c>
      <c r="D257" s="31">
        <v>17.84</v>
      </c>
      <c r="F257" s="36">
        <v>1.2985074626865671</v>
      </c>
      <c r="G257" s="37">
        <v>-5.41</v>
      </c>
    </row>
    <row r="258" spans="1:7" ht="12.75">
      <c r="A258" s="25" t="s">
        <v>7</v>
      </c>
      <c r="B258" s="22">
        <v>6700</v>
      </c>
      <c r="C258" s="23"/>
      <c r="D258" s="38"/>
      <c r="G258" s="44">
        <v>12.8</v>
      </c>
    </row>
    <row r="259" spans="1:4" ht="12.75">
      <c r="A259" s="25" t="s">
        <v>8</v>
      </c>
      <c r="B259" s="39">
        <v>23.25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40925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4700</v>
      </c>
      <c r="C266" s="22" t="s">
        <v>11</v>
      </c>
      <c r="D266" s="31">
        <v>30.41</v>
      </c>
      <c r="F266" s="32">
        <v>0.7014925373134329</v>
      </c>
      <c r="G266" s="33">
        <v>7.16</v>
      </c>
    </row>
    <row r="267" spans="1:7" ht="12.75">
      <c r="A267" s="30" t="s">
        <v>5</v>
      </c>
      <c r="B267" s="22">
        <v>5400</v>
      </c>
      <c r="C267" s="22" t="s">
        <v>11</v>
      </c>
      <c r="D267" s="31">
        <v>27.68</v>
      </c>
      <c r="F267" s="34">
        <v>0.8059701492537313</v>
      </c>
      <c r="G267" s="35">
        <v>4.43</v>
      </c>
    </row>
    <row r="268" spans="1:7" ht="12.75">
      <c r="A268" s="30" t="s">
        <v>5</v>
      </c>
      <c r="B268" s="22">
        <v>6050</v>
      </c>
      <c r="C268" s="22" t="s">
        <v>11</v>
      </c>
      <c r="D268" s="31">
        <v>25.36</v>
      </c>
      <c r="F268" s="34">
        <v>0.9029850746268657</v>
      </c>
      <c r="G268" s="35">
        <v>2.11</v>
      </c>
    </row>
    <row r="269" spans="1:7" ht="12.75">
      <c r="A269" s="30" t="s">
        <v>5</v>
      </c>
      <c r="B269" s="22">
        <v>6400</v>
      </c>
      <c r="C269" s="22" t="s">
        <v>11</v>
      </c>
      <c r="D269" s="31">
        <v>24.2</v>
      </c>
      <c r="F269" s="34">
        <v>0.9552238805970149</v>
      </c>
      <c r="G269" s="35">
        <v>0.95</v>
      </c>
    </row>
    <row r="270" spans="1:7" ht="12.75">
      <c r="A270" s="30" t="s">
        <v>5</v>
      </c>
      <c r="B270" s="22">
        <v>6700</v>
      </c>
      <c r="C270" s="22" t="s">
        <v>11</v>
      </c>
      <c r="D270" s="31">
        <v>23.25</v>
      </c>
      <c r="F270" s="34">
        <v>1</v>
      </c>
      <c r="G270" s="35">
        <v>0</v>
      </c>
    </row>
    <row r="271" spans="1:7" ht="12.75">
      <c r="A271" s="30" t="s">
        <v>5</v>
      </c>
      <c r="B271" s="22">
        <v>7050</v>
      </c>
      <c r="C271" s="22" t="s">
        <v>11</v>
      </c>
      <c r="D271" s="31">
        <v>22.2</v>
      </c>
      <c r="F271" s="34">
        <v>1.0522388059701493</v>
      </c>
      <c r="G271" s="35">
        <v>-1.05</v>
      </c>
    </row>
    <row r="272" spans="1:7" ht="12.75">
      <c r="A272" s="30" t="s">
        <v>5</v>
      </c>
      <c r="B272" s="22">
        <v>7400</v>
      </c>
      <c r="C272" s="22" t="s">
        <v>11</v>
      </c>
      <c r="D272" s="31">
        <v>21.21</v>
      </c>
      <c r="F272" s="34">
        <v>1.1044776119402986</v>
      </c>
      <c r="G272" s="35">
        <v>-2.04</v>
      </c>
    </row>
    <row r="273" spans="1:7" ht="12.75">
      <c r="A273" s="30" t="s">
        <v>5</v>
      </c>
      <c r="B273" s="22">
        <v>8050</v>
      </c>
      <c r="C273" s="22" t="s">
        <v>11</v>
      </c>
      <c r="D273" s="31">
        <v>19.54</v>
      </c>
      <c r="F273" s="34">
        <v>1.2014925373134329</v>
      </c>
      <c r="G273" s="35">
        <v>-3.71</v>
      </c>
    </row>
    <row r="274" spans="1:7" ht="13.5" thickBot="1">
      <c r="A274" s="30" t="s">
        <v>6</v>
      </c>
      <c r="B274" s="22">
        <v>8750</v>
      </c>
      <c r="C274" s="22" t="s">
        <v>11</v>
      </c>
      <c r="D274" s="31">
        <v>17.97</v>
      </c>
      <c r="F274" s="36">
        <v>1.3059701492537314</v>
      </c>
      <c r="G274" s="37">
        <v>-5.28</v>
      </c>
    </row>
    <row r="275" spans="1:7" ht="12.75">
      <c r="A275" s="25" t="s">
        <v>7</v>
      </c>
      <c r="B275" s="22">
        <v>6700</v>
      </c>
      <c r="C275" s="23"/>
      <c r="D275" s="38"/>
      <c r="G275" s="44">
        <v>12.440000000000001</v>
      </c>
    </row>
    <row r="276" spans="1:4" ht="12.75">
      <c r="A276" s="25" t="s">
        <v>8</v>
      </c>
      <c r="B276" s="39">
        <v>23.25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40925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4800</v>
      </c>
      <c r="C283" s="22" t="s">
        <v>11</v>
      </c>
      <c r="D283" s="31">
        <v>30.22</v>
      </c>
      <c r="F283" s="32">
        <v>0.7007299270072993</v>
      </c>
      <c r="G283" s="33">
        <v>6.97</v>
      </c>
    </row>
    <row r="284" spans="1:7" ht="12.75">
      <c r="A284" s="30" t="s">
        <v>5</v>
      </c>
      <c r="B284" s="22">
        <v>5450</v>
      </c>
      <c r="C284" s="22" t="s">
        <v>11</v>
      </c>
      <c r="D284" s="31">
        <v>27.79</v>
      </c>
      <c r="F284" s="34">
        <v>0.7956204379562044</v>
      </c>
      <c r="G284" s="35">
        <v>4.54</v>
      </c>
    </row>
    <row r="285" spans="1:7" ht="12.75">
      <c r="A285" s="30" t="s">
        <v>5</v>
      </c>
      <c r="B285" s="22">
        <v>6150</v>
      </c>
      <c r="C285" s="22" t="s">
        <v>11</v>
      </c>
      <c r="D285" s="31">
        <v>25.4</v>
      </c>
      <c r="F285" s="34">
        <v>0.8978102189781022</v>
      </c>
      <c r="G285" s="35">
        <v>2.15</v>
      </c>
    </row>
    <row r="286" spans="1:7" ht="12.75">
      <c r="A286" s="30" t="s">
        <v>5</v>
      </c>
      <c r="B286" s="22">
        <v>6500</v>
      </c>
      <c r="C286" s="22" t="s">
        <v>11</v>
      </c>
      <c r="D286" s="31">
        <v>24.3</v>
      </c>
      <c r="F286" s="34">
        <v>0.948905109489051</v>
      </c>
      <c r="G286" s="35">
        <v>1.05</v>
      </c>
    </row>
    <row r="287" spans="1:7" ht="12.75">
      <c r="A287" s="30" t="s">
        <v>5</v>
      </c>
      <c r="B287" s="22">
        <v>6850</v>
      </c>
      <c r="C287" s="22" t="s">
        <v>11</v>
      </c>
      <c r="D287" s="31">
        <v>23.25</v>
      </c>
      <c r="F287" s="34">
        <v>1</v>
      </c>
      <c r="G287" s="35">
        <v>0</v>
      </c>
    </row>
    <row r="288" spans="1:7" ht="12.75">
      <c r="A288" s="30" t="s">
        <v>5</v>
      </c>
      <c r="B288" s="22">
        <v>7200</v>
      </c>
      <c r="C288" s="22" t="s">
        <v>11</v>
      </c>
      <c r="D288" s="31">
        <v>22.26</v>
      </c>
      <c r="F288" s="34">
        <v>1.051094890510949</v>
      </c>
      <c r="G288" s="35">
        <v>-0.99</v>
      </c>
    </row>
    <row r="289" spans="1:7" ht="12.75">
      <c r="A289" s="30" t="s">
        <v>5</v>
      </c>
      <c r="B289" s="22">
        <v>7550</v>
      </c>
      <c r="C289" s="22" t="s">
        <v>11</v>
      </c>
      <c r="D289" s="31">
        <v>21.33</v>
      </c>
      <c r="F289" s="34">
        <v>1.102189781021898</v>
      </c>
      <c r="G289" s="35">
        <v>-1.92</v>
      </c>
    </row>
    <row r="290" spans="1:7" ht="12.75">
      <c r="A290" s="30" t="s">
        <v>5</v>
      </c>
      <c r="B290" s="22">
        <v>8200</v>
      </c>
      <c r="C290" s="22" t="s">
        <v>11</v>
      </c>
      <c r="D290" s="31">
        <v>19.75</v>
      </c>
      <c r="F290" s="34">
        <v>1.197080291970803</v>
      </c>
      <c r="G290" s="35">
        <v>-3.5</v>
      </c>
    </row>
    <row r="291" spans="1:7" ht="13.5" thickBot="1">
      <c r="A291" s="30" t="s">
        <v>6</v>
      </c>
      <c r="B291" s="22">
        <v>8900</v>
      </c>
      <c r="C291" s="22" t="s">
        <v>11</v>
      </c>
      <c r="D291" s="31">
        <v>18.28</v>
      </c>
      <c r="F291" s="36">
        <v>1.2992700729927007</v>
      </c>
      <c r="G291" s="37">
        <v>-4.97</v>
      </c>
    </row>
    <row r="292" spans="1:7" ht="12.75">
      <c r="A292" s="25" t="s">
        <v>7</v>
      </c>
      <c r="B292" s="22">
        <v>6850</v>
      </c>
      <c r="C292" s="23"/>
      <c r="D292" s="38"/>
      <c r="G292" s="44">
        <v>11.94</v>
      </c>
    </row>
    <row r="293" spans="1:4" ht="12.75">
      <c r="A293" s="25" t="s">
        <v>8</v>
      </c>
      <c r="B293" s="39">
        <v>23.25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40925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4900</v>
      </c>
      <c r="C300" s="22" t="s">
        <v>11</v>
      </c>
      <c r="D300" s="31">
        <v>29.92</v>
      </c>
      <c r="F300" s="32">
        <v>0.7050359712230215</v>
      </c>
      <c r="G300" s="33">
        <v>6.67</v>
      </c>
    </row>
    <row r="301" spans="1:7" ht="12.75">
      <c r="A301" s="30" t="s">
        <v>5</v>
      </c>
      <c r="B301" s="22">
        <v>5550</v>
      </c>
      <c r="C301" s="22" t="s">
        <v>11</v>
      </c>
      <c r="D301" s="31">
        <v>27.59</v>
      </c>
      <c r="F301" s="34">
        <v>0.7985611510791367</v>
      </c>
      <c r="G301" s="35">
        <v>4.34</v>
      </c>
    </row>
    <row r="302" spans="1:7" ht="12.75">
      <c r="A302" s="30" t="s">
        <v>5</v>
      </c>
      <c r="B302" s="22">
        <v>6250</v>
      </c>
      <c r="C302" s="22" t="s">
        <v>11</v>
      </c>
      <c r="D302" s="31">
        <v>25.31</v>
      </c>
      <c r="F302" s="34">
        <v>0.8992805755395683</v>
      </c>
      <c r="G302" s="35">
        <v>2.06</v>
      </c>
    </row>
    <row r="303" spans="1:7" ht="12.75">
      <c r="A303" s="30" t="s">
        <v>5</v>
      </c>
      <c r="B303" s="22">
        <v>6600</v>
      </c>
      <c r="C303" s="22" t="s">
        <v>11</v>
      </c>
      <c r="D303" s="31">
        <v>24.25</v>
      </c>
      <c r="F303" s="34">
        <v>0.9496402877697842</v>
      </c>
      <c r="G303" s="35">
        <v>1</v>
      </c>
    </row>
    <row r="304" spans="1:7" ht="12.75">
      <c r="A304" s="30" t="s">
        <v>5</v>
      </c>
      <c r="B304" s="22">
        <v>6950</v>
      </c>
      <c r="C304" s="22" t="s">
        <v>11</v>
      </c>
      <c r="D304" s="31">
        <v>23.25</v>
      </c>
      <c r="F304" s="34">
        <v>1</v>
      </c>
      <c r="G304" s="35">
        <v>0</v>
      </c>
    </row>
    <row r="305" spans="1:7" ht="12.75">
      <c r="A305" s="30" t="s">
        <v>5</v>
      </c>
      <c r="B305" s="22">
        <v>7300</v>
      </c>
      <c r="C305" s="22" t="s">
        <v>11</v>
      </c>
      <c r="D305" s="31">
        <v>22.31</v>
      </c>
      <c r="F305" s="34">
        <v>1.0503597122302157</v>
      </c>
      <c r="G305" s="35">
        <v>-0.94</v>
      </c>
    </row>
    <row r="306" spans="1:7" ht="12.75">
      <c r="A306" s="30" t="s">
        <v>5</v>
      </c>
      <c r="B306" s="22">
        <v>7650</v>
      </c>
      <c r="C306" s="22" t="s">
        <v>11</v>
      </c>
      <c r="D306" s="31">
        <v>21.42</v>
      </c>
      <c r="F306" s="34">
        <v>1.1007194244604317</v>
      </c>
      <c r="G306" s="35">
        <v>-1.83</v>
      </c>
    </row>
    <row r="307" spans="1:7" ht="12.75">
      <c r="A307" s="30" t="s">
        <v>5</v>
      </c>
      <c r="B307" s="22">
        <v>8350</v>
      </c>
      <c r="C307" s="22" t="s">
        <v>11</v>
      </c>
      <c r="D307" s="31">
        <v>19.81</v>
      </c>
      <c r="F307" s="34">
        <v>1.2014388489208634</v>
      </c>
      <c r="G307" s="35">
        <v>-3.44</v>
      </c>
    </row>
    <row r="308" spans="1:7" ht="13.5" thickBot="1">
      <c r="A308" s="30" t="s">
        <v>6</v>
      </c>
      <c r="B308" s="22">
        <v>9050</v>
      </c>
      <c r="C308" s="22" t="s">
        <v>11</v>
      </c>
      <c r="D308" s="31">
        <v>18.43</v>
      </c>
      <c r="F308" s="36">
        <v>1.3021582733812949</v>
      </c>
      <c r="G308" s="37">
        <v>-4.82</v>
      </c>
    </row>
    <row r="309" spans="1:7" ht="12.75">
      <c r="A309" s="25" t="s">
        <v>7</v>
      </c>
      <c r="B309" s="22">
        <v>6950</v>
      </c>
      <c r="C309" s="23"/>
      <c r="D309" s="38"/>
      <c r="G309" s="44">
        <v>11.49</v>
      </c>
    </row>
    <row r="310" spans="1:4" ht="12.75">
      <c r="A310" s="25" t="s">
        <v>8</v>
      </c>
      <c r="B310" s="39">
        <v>23.25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40925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4950</v>
      </c>
      <c r="C317" s="22" t="s">
        <v>11</v>
      </c>
      <c r="D317" s="31">
        <v>29.95</v>
      </c>
      <c r="F317" s="32">
        <v>0.6971830985915493</v>
      </c>
      <c r="G317" s="33">
        <v>6.7</v>
      </c>
    </row>
    <row r="318" spans="1:7" ht="12.75">
      <c r="A318" s="30" t="s">
        <v>5</v>
      </c>
      <c r="B318" s="22">
        <v>5700</v>
      </c>
      <c r="C318" s="22" t="s">
        <v>11</v>
      </c>
      <c r="D318" s="31">
        <v>27.38</v>
      </c>
      <c r="F318" s="34">
        <v>0.8028169014084507</v>
      </c>
      <c r="G318" s="35">
        <v>4.13</v>
      </c>
    </row>
    <row r="319" spans="1:7" ht="12.75">
      <c r="A319" s="30" t="s">
        <v>5</v>
      </c>
      <c r="B319" s="22">
        <v>6400</v>
      </c>
      <c r="C319" s="22" t="s">
        <v>11</v>
      </c>
      <c r="D319" s="31">
        <v>25.21</v>
      </c>
      <c r="F319" s="34">
        <v>0.9014084507042254</v>
      </c>
      <c r="G319" s="35">
        <v>1.96</v>
      </c>
    </row>
    <row r="320" spans="1:7" ht="12.75">
      <c r="A320" s="30" t="s">
        <v>5</v>
      </c>
      <c r="B320" s="22">
        <v>6750</v>
      </c>
      <c r="C320" s="22" t="s">
        <v>11</v>
      </c>
      <c r="D320" s="31">
        <v>24.2</v>
      </c>
      <c r="F320" s="34">
        <v>0.9507042253521126</v>
      </c>
      <c r="G320" s="35">
        <v>0.95</v>
      </c>
    </row>
    <row r="321" spans="1:7" ht="12.75">
      <c r="A321" s="30" t="s">
        <v>5</v>
      </c>
      <c r="B321" s="22">
        <v>7100</v>
      </c>
      <c r="C321" s="22" t="s">
        <v>11</v>
      </c>
      <c r="D321" s="31">
        <v>23.25</v>
      </c>
      <c r="F321" s="34">
        <v>1</v>
      </c>
      <c r="G321" s="35">
        <v>0</v>
      </c>
    </row>
    <row r="322" spans="1:7" ht="12.75">
      <c r="A322" s="30" t="s">
        <v>5</v>
      </c>
      <c r="B322" s="22">
        <v>7450</v>
      </c>
      <c r="C322" s="22" t="s">
        <v>11</v>
      </c>
      <c r="D322" s="31">
        <v>22.35</v>
      </c>
      <c r="F322" s="34">
        <v>1.0492957746478873</v>
      </c>
      <c r="G322" s="35">
        <v>-0.9</v>
      </c>
    </row>
    <row r="323" spans="1:7" ht="12.75">
      <c r="A323" s="30" t="s">
        <v>5</v>
      </c>
      <c r="B323" s="22">
        <v>7800</v>
      </c>
      <c r="C323" s="22" t="s">
        <v>11</v>
      </c>
      <c r="D323" s="31">
        <v>21.51</v>
      </c>
      <c r="F323" s="34">
        <v>1.0985915492957747</v>
      </c>
      <c r="G323" s="35">
        <v>-1.74</v>
      </c>
    </row>
    <row r="324" spans="1:7" ht="12.75">
      <c r="A324" s="30" t="s">
        <v>5</v>
      </c>
      <c r="B324" s="22">
        <v>8500</v>
      </c>
      <c r="C324" s="22" t="s">
        <v>11</v>
      </c>
      <c r="D324" s="31">
        <v>19.99</v>
      </c>
      <c r="F324" s="34">
        <v>1.1971830985915493</v>
      </c>
      <c r="G324" s="35">
        <v>-3.26</v>
      </c>
    </row>
    <row r="325" spans="1:7" ht="13.5" thickBot="1">
      <c r="A325" s="30" t="s">
        <v>6</v>
      </c>
      <c r="B325" s="22">
        <v>9250</v>
      </c>
      <c r="C325" s="22" t="s">
        <v>11</v>
      </c>
      <c r="D325" s="31">
        <v>18.6</v>
      </c>
      <c r="F325" s="36">
        <v>1.3028169014084507</v>
      </c>
      <c r="G325" s="37">
        <v>-4.65</v>
      </c>
    </row>
    <row r="326" spans="1:7" ht="12.75">
      <c r="A326" s="25" t="s">
        <v>7</v>
      </c>
      <c r="B326" s="22">
        <v>7100</v>
      </c>
      <c r="C326" s="23"/>
      <c r="D326" s="38"/>
      <c r="G326" s="44">
        <v>11.350000000000001</v>
      </c>
    </row>
    <row r="327" spans="1:4" ht="12.75">
      <c r="A327" s="25" t="s">
        <v>8</v>
      </c>
      <c r="B327" s="39">
        <v>23.25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40925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40983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22950</v>
      </c>
      <c r="C334" s="22" t="s">
        <v>11</v>
      </c>
      <c r="D334" s="31">
        <v>33.2</v>
      </c>
      <c r="F334" s="32">
        <v>0.7007633587786259</v>
      </c>
      <c r="G334" s="33">
        <v>12.7</v>
      </c>
    </row>
    <row r="335" spans="1:7" ht="12.75">
      <c r="A335" s="30" t="s">
        <v>5</v>
      </c>
      <c r="B335" s="22">
        <v>26200</v>
      </c>
      <c r="C335" s="22" t="s">
        <v>11</v>
      </c>
      <c r="D335" s="31">
        <v>28.53</v>
      </c>
      <c r="F335" s="34">
        <v>0.8</v>
      </c>
      <c r="G335" s="35">
        <v>8.03</v>
      </c>
    </row>
    <row r="336" spans="1:7" ht="12.75">
      <c r="A336" s="30" t="s">
        <v>5</v>
      </c>
      <c r="B336" s="22">
        <v>29500</v>
      </c>
      <c r="C336" s="22" t="s">
        <v>11</v>
      </c>
      <c r="D336" s="31">
        <v>24.26</v>
      </c>
      <c r="F336" s="34">
        <v>0.9007633587786259</v>
      </c>
      <c r="G336" s="35">
        <v>3.76</v>
      </c>
    </row>
    <row r="337" spans="1:7" ht="12.75">
      <c r="A337" s="30" t="s">
        <v>5</v>
      </c>
      <c r="B337" s="22">
        <v>31100</v>
      </c>
      <c r="C337" s="22" t="s">
        <v>11</v>
      </c>
      <c r="D337" s="31">
        <v>22.31</v>
      </c>
      <c r="F337" s="34">
        <v>0.9496183206106871</v>
      </c>
      <c r="G337" s="35">
        <v>1.81</v>
      </c>
    </row>
    <row r="338" spans="1:7" ht="12.75">
      <c r="A338" s="30" t="s">
        <v>5</v>
      </c>
      <c r="B338" s="22">
        <v>32750</v>
      </c>
      <c r="C338" s="22" t="s">
        <v>11</v>
      </c>
      <c r="D338" s="31">
        <v>20.5</v>
      </c>
      <c r="F338" s="34">
        <v>1</v>
      </c>
      <c r="G338" s="35">
        <v>0</v>
      </c>
    </row>
    <row r="339" spans="1:7" ht="12.75">
      <c r="A339" s="30" t="s">
        <v>5</v>
      </c>
      <c r="B339" s="22">
        <v>34400</v>
      </c>
      <c r="C339" s="22" t="s">
        <v>11</v>
      </c>
      <c r="D339" s="31">
        <v>18.89</v>
      </c>
      <c r="F339" s="34">
        <v>1.050381679389313</v>
      </c>
      <c r="G339" s="35">
        <v>-1.61</v>
      </c>
    </row>
    <row r="340" spans="1:7" ht="12.75">
      <c r="A340" s="30" t="s">
        <v>5</v>
      </c>
      <c r="B340" s="22">
        <v>36050</v>
      </c>
      <c r="C340" s="22" t="s">
        <v>11</v>
      </c>
      <c r="D340" s="31">
        <v>17.66</v>
      </c>
      <c r="F340" s="34">
        <v>1.1007633587786259</v>
      </c>
      <c r="G340" s="35">
        <v>-2.84</v>
      </c>
    </row>
    <row r="341" spans="1:7" ht="12.75">
      <c r="A341" s="30" t="s">
        <v>5</v>
      </c>
      <c r="B341" s="22">
        <v>39300</v>
      </c>
      <c r="C341" s="22" t="s">
        <v>11</v>
      </c>
      <c r="D341" s="31">
        <v>16.39</v>
      </c>
      <c r="F341" s="34">
        <v>1.2</v>
      </c>
      <c r="G341" s="35">
        <v>-4.11</v>
      </c>
    </row>
    <row r="342" spans="1:7" ht="13.5" thickBot="1">
      <c r="A342" s="30" t="s">
        <v>6</v>
      </c>
      <c r="B342" s="22">
        <v>42600</v>
      </c>
      <c r="C342" s="22" t="s">
        <v>11</v>
      </c>
      <c r="D342" s="31">
        <v>15.8</v>
      </c>
      <c r="F342" s="36">
        <v>1.300763358778626</v>
      </c>
      <c r="G342" s="37">
        <v>-4.7</v>
      </c>
    </row>
    <row r="343" spans="1:7" ht="12.75">
      <c r="A343" s="25" t="s">
        <v>7</v>
      </c>
      <c r="B343" s="22">
        <v>32750</v>
      </c>
      <c r="C343" s="23"/>
      <c r="D343" s="38"/>
      <c r="G343" s="44">
        <v>17.4</v>
      </c>
    </row>
    <row r="344" spans="1:4" ht="12.75">
      <c r="A344" s="25" t="s">
        <v>8</v>
      </c>
      <c r="B344" s="39">
        <v>20.5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40925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23000</v>
      </c>
      <c r="C351" s="22" t="s">
        <v>11</v>
      </c>
      <c r="D351" s="31">
        <v>36.7</v>
      </c>
      <c r="F351" s="32">
        <v>0.700152207001522</v>
      </c>
      <c r="G351" s="33">
        <v>12.7</v>
      </c>
    </row>
    <row r="352" spans="1:7" ht="12.75">
      <c r="A352" s="30" t="s">
        <v>5</v>
      </c>
      <c r="B352" s="22">
        <v>26300</v>
      </c>
      <c r="C352" s="22" t="s">
        <v>11</v>
      </c>
      <c r="D352" s="31">
        <v>32.03</v>
      </c>
      <c r="F352" s="34">
        <v>0.8006088280060882</v>
      </c>
      <c r="G352" s="35">
        <v>8.03</v>
      </c>
    </row>
    <row r="353" spans="1:7" ht="12.75">
      <c r="A353" s="30" t="s">
        <v>5</v>
      </c>
      <c r="B353" s="22">
        <v>29600</v>
      </c>
      <c r="C353" s="22" t="s">
        <v>11</v>
      </c>
      <c r="D353" s="31">
        <v>27.76</v>
      </c>
      <c r="F353" s="34">
        <v>0.9010654490106544</v>
      </c>
      <c r="G353" s="35">
        <v>3.76</v>
      </c>
    </row>
    <row r="354" spans="1:7" ht="12.75">
      <c r="A354" s="30" t="s">
        <v>5</v>
      </c>
      <c r="B354" s="22">
        <v>31200</v>
      </c>
      <c r="C354" s="22" t="s">
        <v>11</v>
      </c>
      <c r="D354" s="31">
        <v>25.81</v>
      </c>
      <c r="F354" s="34">
        <v>0.9497716894977168</v>
      </c>
      <c r="G354" s="35">
        <v>1.81</v>
      </c>
    </row>
    <row r="355" spans="1:7" ht="12.75">
      <c r="A355" s="30" t="s">
        <v>5</v>
      </c>
      <c r="B355" s="22">
        <v>32850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34500</v>
      </c>
      <c r="C356" s="22" t="s">
        <v>11</v>
      </c>
      <c r="D356" s="31">
        <v>22.39</v>
      </c>
      <c r="F356" s="34">
        <v>1.0502283105022832</v>
      </c>
      <c r="G356" s="35">
        <v>-1.61</v>
      </c>
    </row>
    <row r="357" spans="1:7" ht="12.75">
      <c r="A357" s="30" t="s">
        <v>5</v>
      </c>
      <c r="B357" s="22">
        <v>36150</v>
      </c>
      <c r="C357" s="22" t="s">
        <v>11</v>
      </c>
      <c r="D357" s="31">
        <v>21.16</v>
      </c>
      <c r="F357" s="34">
        <v>1.1004566210045663</v>
      </c>
      <c r="G357" s="35">
        <v>-2.84</v>
      </c>
    </row>
    <row r="358" spans="1:7" ht="12.75">
      <c r="A358" s="30" t="s">
        <v>5</v>
      </c>
      <c r="B358" s="22">
        <v>39450</v>
      </c>
      <c r="C358" s="22" t="s">
        <v>11</v>
      </c>
      <c r="D358" s="31">
        <v>19.89</v>
      </c>
      <c r="F358" s="34">
        <v>1.2009132420091324</v>
      </c>
      <c r="G358" s="35">
        <v>-4.11</v>
      </c>
    </row>
    <row r="359" spans="1:7" ht="13.5" thickBot="1">
      <c r="A359" s="30" t="s">
        <v>6</v>
      </c>
      <c r="B359" s="22">
        <v>42700</v>
      </c>
      <c r="C359" s="22" t="s">
        <v>11</v>
      </c>
      <c r="D359" s="31">
        <v>19.3</v>
      </c>
      <c r="F359" s="36">
        <v>1.299847792998478</v>
      </c>
      <c r="G359" s="37">
        <v>-4.7</v>
      </c>
    </row>
    <row r="360" spans="1:7" ht="12.75">
      <c r="A360" s="25" t="s">
        <v>7</v>
      </c>
      <c r="B360" s="22">
        <v>32850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40925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20850</v>
      </c>
      <c r="C368" s="22" t="s">
        <v>11</v>
      </c>
      <c r="D368" s="31">
        <v>38.76</v>
      </c>
      <c r="F368" s="32">
        <v>0.7008403361344537</v>
      </c>
      <c r="G368" s="33">
        <v>15.76</v>
      </c>
    </row>
    <row r="369" spans="1:7" ht="12.75">
      <c r="A369" s="30" t="s">
        <v>5</v>
      </c>
      <c r="B369" s="22">
        <v>23800</v>
      </c>
      <c r="C369" s="22" t="s">
        <v>11</v>
      </c>
      <c r="D369" s="31">
        <v>33.33</v>
      </c>
      <c r="F369" s="34">
        <v>0.8</v>
      </c>
      <c r="G369" s="35">
        <v>10.33</v>
      </c>
    </row>
    <row r="370" spans="1:7" ht="12.75">
      <c r="A370" s="30" t="s">
        <v>5</v>
      </c>
      <c r="B370" s="22">
        <v>26800</v>
      </c>
      <c r="C370" s="22" t="s">
        <v>11</v>
      </c>
      <c r="D370" s="31">
        <v>28.02</v>
      </c>
      <c r="F370" s="34">
        <v>0.9008403361344538</v>
      </c>
      <c r="G370" s="35">
        <v>5.02</v>
      </c>
    </row>
    <row r="371" spans="1:7" ht="12.75">
      <c r="A371" s="30" t="s">
        <v>5</v>
      </c>
      <c r="B371" s="22">
        <v>28250</v>
      </c>
      <c r="C371" s="22" t="s">
        <v>11</v>
      </c>
      <c r="D371" s="31">
        <v>25.53</v>
      </c>
      <c r="F371" s="34">
        <v>0.9495798319327731</v>
      </c>
      <c r="G371" s="35">
        <v>2.53</v>
      </c>
    </row>
    <row r="372" spans="1:7" ht="12.75">
      <c r="A372" s="30" t="s">
        <v>5</v>
      </c>
      <c r="B372" s="22">
        <v>29750</v>
      </c>
      <c r="C372" s="22" t="s">
        <v>11</v>
      </c>
      <c r="D372" s="31">
        <v>23</v>
      </c>
      <c r="F372" s="34">
        <v>1</v>
      </c>
      <c r="G372" s="35">
        <v>0</v>
      </c>
    </row>
    <row r="373" spans="1:7" ht="12.75">
      <c r="A373" s="30" t="s">
        <v>5</v>
      </c>
      <c r="B373" s="22">
        <v>31250</v>
      </c>
      <c r="C373" s="22" t="s">
        <v>11</v>
      </c>
      <c r="D373" s="31">
        <v>20.52</v>
      </c>
      <c r="F373" s="34">
        <v>1.050420168067227</v>
      </c>
      <c r="G373" s="35">
        <v>-2.48</v>
      </c>
    </row>
    <row r="374" spans="1:7" ht="12.75">
      <c r="A374" s="30" t="s">
        <v>5</v>
      </c>
      <c r="B374" s="22">
        <v>32750</v>
      </c>
      <c r="C374" s="22" t="s">
        <v>11</v>
      </c>
      <c r="D374" s="31">
        <v>18.1</v>
      </c>
      <c r="F374" s="34">
        <v>1.1008403361344539</v>
      </c>
      <c r="G374" s="35">
        <v>-4.9</v>
      </c>
    </row>
    <row r="375" spans="1:7" ht="12.75">
      <c r="A375" s="30" t="s">
        <v>5</v>
      </c>
      <c r="B375" s="22">
        <v>35700</v>
      </c>
      <c r="C375" s="22" t="s">
        <v>11</v>
      </c>
      <c r="D375" s="31">
        <v>13.49</v>
      </c>
      <c r="F375" s="34">
        <v>1.2</v>
      </c>
      <c r="G375" s="35">
        <v>-9.51</v>
      </c>
    </row>
    <row r="376" spans="1:7" ht="13.5" thickBot="1">
      <c r="A376" s="30" t="s">
        <v>6</v>
      </c>
      <c r="B376" s="22">
        <v>38700</v>
      </c>
      <c r="C376" s="22" t="s">
        <v>11</v>
      </c>
      <c r="D376" s="31">
        <v>9</v>
      </c>
      <c r="F376" s="36">
        <v>1.3008403361344538</v>
      </c>
      <c r="G376" s="37">
        <v>-14</v>
      </c>
    </row>
    <row r="377" spans="1:7" ht="12.75">
      <c r="A377" s="25" t="s">
        <v>7</v>
      </c>
      <c r="B377" s="22">
        <v>29750</v>
      </c>
      <c r="C377" s="23"/>
      <c r="D377" s="38"/>
      <c r="G377" s="44">
        <v>29.759999999999998</v>
      </c>
    </row>
    <row r="378" spans="1:4" ht="12.75">
      <c r="A378" s="25" t="s">
        <v>8</v>
      </c>
      <c r="B378" s="39">
        <v>23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40925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23300</v>
      </c>
      <c r="C385" s="22" t="s">
        <v>11</v>
      </c>
      <c r="D385" s="31">
        <v>38.82</v>
      </c>
      <c r="F385" s="32">
        <v>0.6996996996996997</v>
      </c>
      <c r="G385" s="33">
        <v>15.82</v>
      </c>
    </row>
    <row r="386" spans="1:7" ht="12.75">
      <c r="A386" s="30" t="s">
        <v>5</v>
      </c>
      <c r="B386" s="22">
        <v>26650</v>
      </c>
      <c r="C386" s="22" t="s">
        <v>11</v>
      </c>
      <c r="D386" s="31">
        <v>33.32</v>
      </c>
      <c r="F386" s="34">
        <v>0.8003003003003003</v>
      </c>
      <c r="G386" s="35">
        <v>10.32</v>
      </c>
    </row>
    <row r="387" spans="1:7" ht="12.75">
      <c r="A387" s="30" t="s">
        <v>5</v>
      </c>
      <c r="B387" s="22">
        <v>29950</v>
      </c>
      <c r="C387" s="22" t="s">
        <v>11</v>
      </c>
      <c r="D387" s="31">
        <v>28.1</v>
      </c>
      <c r="F387" s="34">
        <v>0.8993993993993994</v>
      </c>
      <c r="G387" s="35">
        <v>5.1</v>
      </c>
    </row>
    <row r="388" spans="1:7" ht="12.75">
      <c r="A388" s="30" t="s">
        <v>5</v>
      </c>
      <c r="B388" s="22">
        <v>31650</v>
      </c>
      <c r="C388" s="22" t="s">
        <v>11</v>
      </c>
      <c r="D388" s="31">
        <v>25.48</v>
      </c>
      <c r="F388" s="34">
        <v>0.9504504504504504</v>
      </c>
      <c r="G388" s="35">
        <v>2.48</v>
      </c>
    </row>
    <row r="389" spans="1:7" ht="12.75">
      <c r="A389" s="30" t="s">
        <v>5</v>
      </c>
      <c r="B389" s="22">
        <v>33300</v>
      </c>
      <c r="C389" s="22" t="s">
        <v>11</v>
      </c>
      <c r="D389" s="31">
        <v>23</v>
      </c>
      <c r="F389" s="34">
        <v>1</v>
      </c>
      <c r="G389" s="35">
        <v>0</v>
      </c>
    </row>
    <row r="390" spans="1:7" ht="12.75">
      <c r="A390" s="30" t="s">
        <v>5</v>
      </c>
      <c r="B390" s="22">
        <v>34950</v>
      </c>
      <c r="C390" s="22" t="s">
        <v>11</v>
      </c>
      <c r="D390" s="31">
        <v>20.57</v>
      </c>
      <c r="F390" s="34">
        <v>1.0495495495495495</v>
      </c>
      <c r="G390" s="35">
        <v>-2.43</v>
      </c>
    </row>
    <row r="391" spans="1:7" ht="12.75">
      <c r="A391" s="30" t="s">
        <v>5</v>
      </c>
      <c r="B391" s="22">
        <v>36650</v>
      </c>
      <c r="C391" s="22" t="s">
        <v>11</v>
      </c>
      <c r="D391" s="31">
        <v>18.11</v>
      </c>
      <c r="F391" s="34">
        <v>1.1006006006006006</v>
      </c>
      <c r="G391" s="35">
        <v>-4.89</v>
      </c>
    </row>
    <row r="392" spans="1:7" ht="12.75">
      <c r="A392" s="30" t="s">
        <v>5</v>
      </c>
      <c r="B392" s="22">
        <v>39950</v>
      </c>
      <c r="C392" s="22" t="s">
        <v>11</v>
      </c>
      <c r="D392" s="31">
        <v>13.5</v>
      </c>
      <c r="F392" s="34">
        <v>1.1996996996996998</v>
      </c>
      <c r="G392" s="35">
        <v>-9.5</v>
      </c>
    </row>
    <row r="393" spans="1:7" ht="13.5" thickBot="1">
      <c r="A393" s="30" t="s">
        <v>6</v>
      </c>
      <c r="B393" s="22">
        <v>43300</v>
      </c>
      <c r="C393" s="22" t="s">
        <v>11</v>
      </c>
      <c r="D393" s="31">
        <v>9.02</v>
      </c>
      <c r="F393" s="36">
        <v>1.3003003003003002</v>
      </c>
      <c r="G393" s="37">
        <v>-13.98</v>
      </c>
    </row>
    <row r="394" spans="1:7" ht="12.75">
      <c r="A394" s="25" t="s">
        <v>7</v>
      </c>
      <c r="B394" s="22">
        <v>33300</v>
      </c>
      <c r="C394" s="23"/>
      <c r="D394" s="38"/>
      <c r="G394" s="44">
        <v>29.8</v>
      </c>
    </row>
    <row r="395" spans="1:4" ht="12.75">
      <c r="A395" s="25" t="s">
        <v>8</v>
      </c>
      <c r="B395" s="39">
        <v>23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2012-01-17T08:59:39Z</dcterms:modified>
  <cp:category/>
  <cp:version/>
  <cp:contentType/>
  <cp:contentStatus/>
</cp:coreProperties>
</file>